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appuu\Desktop\"/>
    </mc:Choice>
  </mc:AlternateContent>
  <bookViews>
    <workbookView xWindow="0" yWindow="0" windowWidth="16320" windowHeight="5670"/>
  </bookViews>
  <sheets>
    <sheet name="Discovery Phase" sheetId="10" r:id="rId1"/>
    <sheet name="Implementation Phase" sheetId="16" r:id="rId2"/>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34" i="16" l="1"/>
  <c r="E34" i="16"/>
  <c r="F22" i="10"/>
  <c r="E22" i="10"/>
</calcChain>
</file>

<file path=xl/sharedStrings.xml><?xml version="1.0" encoding="utf-8"?>
<sst xmlns="http://schemas.openxmlformats.org/spreadsheetml/2006/main" count="71" uniqueCount="56">
  <si>
    <t>Comments</t>
  </si>
  <si>
    <t>Item No.</t>
  </si>
  <si>
    <t>Functionality</t>
  </si>
  <si>
    <t>Milestones</t>
  </si>
  <si>
    <t>ONE</t>
  </si>
  <si>
    <t>Final Implementing, Testing and Debugging</t>
  </si>
  <si>
    <t>Initial Deposit</t>
  </si>
  <si>
    <t xml:space="preserve">Due on Receipt </t>
  </si>
  <si>
    <t>Testing the UI and complete features in the application both for Admin and End users (UAT)</t>
  </si>
  <si>
    <t>Responsive Designs Mobile optimization</t>
  </si>
  <si>
    <t>Days</t>
  </si>
  <si>
    <t>Days may vary which depends on the client's response, more changes based on new requirements and also for any UI changes.
Days exclude weekends, public holidays</t>
  </si>
  <si>
    <t>Total
Days / Cost</t>
  </si>
  <si>
    <t xml:space="preserve">Project Kick off - Upfront / Advance payment </t>
  </si>
  <si>
    <t xml:space="preserve"> </t>
  </si>
  <si>
    <t xml:space="preserve">Project Planning and Management </t>
  </si>
  <si>
    <t>Prototype Development</t>
  </si>
  <si>
    <t>Page navigation flow creation</t>
  </si>
  <si>
    <t>TWO</t>
  </si>
  <si>
    <t>THREE</t>
  </si>
  <si>
    <t>User Interface  and Experience Analysis &amp; Designing</t>
  </si>
  <si>
    <t xml:space="preserve">UI &amp; UX </t>
  </si>
  <si>
    <t>Page Designing  Html integration
Converting UI into responsive HTML</t>
  </si>
  <si>
    <t>2 Html programmers</t>
  </si>
  <si>
    <t>Phase ONE Testing - Design &amp; Prototype</t>
  </si>
  <si>
    <t>2.1
2.2</t>
  </si>
  <si>
    <r>
      <t xml:space="preserve">Daily interaction with the client for reviewing the designs done. After confirmation will close the design and move to the prototype
</t>
    </r>
    <r>
      <rPr>
        <b/>
        <u/>
        <sz val="11"/>
        <color rgb="FFFF0000"/>
        <rFont val="Calibri"/>
        <family val="2"/>
        <scheme val="minor"/>
      </rPr>
      <t>Resource Allocation</t>
    </r>
    <r>
      <rPr>
        <b/>
        <sz val="11"/>
        <color rgb="FFFF0000"/>
        <rFont val="Calibri"/>
        <family val="2"/>
        <scheme val="minor"/>
      </rPr>
      <t xml:space="preserve">
2 Designers
1 Analyst</t>
    </r>
  </si>
  <si>
    <r>
      <t xml:space="preserve">Corrections if needed (better to implement corrections before html of a page)
</t>
    </r>
    <r>
      <rPr>
        <b/>
        <u/>
        <sz val="11"/>
        <color rgb="FFFF0000"/>
        <rFont val="Calibri"/>
        <family val="2"/>
        <scheme val="minor"/>
      </rPr>
      <t xml:space="preserve">Resource Allocation
</t>
    </r>
    <r>
      <rPr>
        <b/>
        <sz val="11"/>
        <color rgb="FFFF0000"/>
        <rFont val="Calibri"/>
        <family val="2"/>
        <scheme val="minor"/>
      </rPr>
      <t>1 resource (design/html)
1 Analyst</t>
    </r>
  </si>
  <si>
    <t>Final testing of design phase
Testing the UI &amp; UX in the application both for Admin and End users</t>
  </si>
  <si>
    <t>HTML</t>
  </si>
  <si>
    <t>Cost (USD)</t>
  </si>
  <si>
    <t>Functional criteria</t>
  </si>
  <si>
    <t>Test to ensure site works in various browsers and on laptop, tablet and mobiles devices
Responsive Designs will be made to fit the website on any screen size resolutions of any devices like Mobile, Laptop, PC etc. with perfect widths, pixels and high flexibility.  Cross browser Compatibility (Google chrome, Mozilla Firefox etc.)</t>
  </si>
  <si>
    <t xml:space="preserve"> Copyright© 2019 Srishti Innovative
Information in this document is subject to change without notice and do not represent a commitment on the part of Srishti Innovative. No part of this document may be reproduced or retransmitted in any form or by any means, whether electronically or mechanically, including, but not limited to the way of Photo Copying, Recording or through any other means of information recording and retrieval system without the express written consent of Srishti Innovative. The information in the document is believed to be precise in all respects to the best of our knowledge at the time of release and is subject to change without prior notice.
Srishti Innovative is not legally liable for any errors or opinions that appear in this document. All trademarks and logos used in this document are the property of the respective owner.</t>
  </si>
  <si>
    <t>30% of total amount</t>
  </si>
  <si>
    <t>Logo Creation
Page / custom images
Color selection
Theme selection
Preparing mockups based on requirements
  a. Admin
  b. Website functional pages
  c. Website static pages     
Responsive UI design
Page Designing based on the approved mockup</t>
  </si>
  <si>
    <r>
      <t xml:space="preserve">Requirement Analysis and Feasibility study
</t>
    </r>
    <r>
      <rPr>
        <sz val="11"/>
        <color theme="1"/>
        <rFont val="Calibri"/>
        <family val="2"/>
        <scheme val="minor"/>
      </rPr>
      <t>To develop a software platform for educational purpose.</t>
    </r>
  </si>
  <si>
    <t>Estimation is based on Pharma Educare Society. If any further functionalities are to be added in the above scenarios then man-days can increase accordingly
Any change or add-ons in the above Design phase can increase the cost.</t>
  </si>
  <si>
    <t>User</t>
  </si>
  <si>
    <t>User can select paid  packages for online test</t>
  </si>
  <si>
    <t>Leader Board-</t>
  </si>
  <si>
    <t>My Exams</t>
  </si>
  <si>
    <t>My Results</t>
  </si>
  <si>
    <t>My Payment</t>
  </si>
  <si>
    <t>Take an exam</t>
  </si>
  <si>
    <t>General User</t>
  </si>
  <si>
    <t>Pharma Educare Society
WEB Application - Development Phase</t>
  </si>
  <si>
    <t>Pharma Educare Society
Discovery Phase</t>
  </si>
  <si>
    <t>Payment</t>
  </si>
  <si>
    <t>Register/Login</t>
  </si>
  <si>
    <t>Generate results</t>
  </si>
  <si>
    <t xml:space="preserve">Admin
Sign Up - Login, Forgot Password
User Management
Change Admin user/Password details.
Control Static Pages in all other auxiliary pages, header, footer etc.
Manage Users
Manage Contents
Manage Images
Manage Payment
Manage Package
Manage Subject
The administration panel can be designed to provide 100% control over the APP functionality. A very easy-to-use admin panels/layout with proper terminology and images. </t>
  </si>
  <si>
    <t>User Dashboard</t>
  </si>
  <si>
    <t>Estimation is based on Pharma Educare Society. If any further functionalities are to be added in the above scenarios then man-days can increase accordingly
Any change or add-ons in the above Development phase can increase the days and cost.</t>
  </si>
  <si>
    <t>FOUR</t>
  </si>
  <si>
    <t>They can User test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</si>
</sst>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0&quot; days&quot;"/>
  </numFmts>
  <fonts count="17" x14ac:knownFonts="1">
    <font>
      <sz val="11"/>
      <color theme="1"/>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i/>
      <sz val="8"/>
      <color theme="1"/>
      <name val="Calibri"/>
      <family val="2"/>
      <scheme val="minor"/>
    </font>
    <font>
      <b/>
      <sz val="11"/>
      <color rgb="FFFF0000"/>
      <name val="Calibri"/>
      <family val="2"/>
      <scheme val="minor"/>
    </font>
    <font>
      <sz val="11"/>
      <color rgb="FF333333"/>
      <name val="Calibri"/>
      <family val="2"/>
      <scheme val="minor"/>
    </font>
    <font>
      <b/>
      <sz val="11"/>
      <color rgb="FF333333"/>
      <name val="Calibri"/>
      <family val="2"/>
      <scheme val="minor"/>
    </font>
    <font>
      <b/>
      <sz val="20"/>
      <color theme="1"/>
      <name val="Calibri"/>
      <family val="2"/>
      <scheme val="minor"/>
    </font>
    <font>
      <b/>
      <sz val="11"/>
      <name val="Calibri"/>
      <family val="2"/>
      <scheme val="minor"/>
    </font>
    <font>
      <i/>
      <sz val="11"/>
      <name val="Calibri"/>
      <family val="2"/>
      <scheme val="minor"/>
    </font>
    <font>
      <b/>
      <i/>
      <sz val="11"/>
      <name val="Arial Narrow"/>
      <family val="2"/>
    </font>
    <font>
      <sz val="12"/>
      <color theme="1"/>
      <name val="Calibri"/>
      <family val="2"/>
      <scheme val="minor"/>
    </font>
    <font>
      <b/>
      <u/>
      <sz val="11"/>
      <color rgb="FFFF0000"/>
      <name val="Calibri"/>
      <family val="2"/>
      <scheme val="minor"/>
    </font>
  </fonts>
  <fills count="18">
    <fill>
      <patternFill patternType="none"/>
    </fill>
    <fill>
      <patternFill patternType="gray125"/>
    </fill>
    <fill>
      <patternFill patternType="solid">
        <fgColor theme="1" tint="0.249977111117893"/>
        <bgColor indexed="64"/>
      </patternFill>
    </fill>
    <fill>
      <patternFill patternType="solid">
        <fgColor theme="6" tint="0.59999389629810485"/>
        <bgColor theme="6" tint="0.59999389629810485"/>
      </patternFill>
    </fill>
    <fill>
      <patternFill patternType="solid">
        <fgColor theme="6" tint="0.79998168889431442"/>
        <bgColor theme="6" tint="0.79998168889431442"/>
      </patternFill>
    </fill>
    <fill>
      <patternFill patternType="solid">
        <fgColor theme="0" tint="-0.499984740745262"/>
        <bgColor indexed="64"/>
      </patternFill>
    </fill>
    <fill>
      <patternFill patternType="solid">
        <fgColor theme="6"/>
        <bgColor theme="6"/>
      </patternFill>
    </fill>
    <fill>
      <patternFill patternType="solid">
        <fgColor theme="0" tint="-0.249977111117893"/>
        <bgColor indexed="64"/>
      </patternFill>
    </fill>
    <fill>
      <patternFill patternType="solid">
        <fgColor theme="6" tint="-0.499984740745262"/>
        <bgColor theme="6" tint="0.59999389629810485"/>
      </patternFill>
    </fill>
    <fill>
      <patternFill patternType="solid">
        <fgColor theme="6" tint="0.79998168889431442"/>
        <bgColor indexed="64"/>
      </patternFill>
    </fill>
    <fill>
      <patternFill patternType="solid">
        <fgColor theme="6"/>
        <bgColor indexed="64"/>
      </patternFill>
    </fill>
    <fill>
      <patternFill patternType="solid">
        <fgColor theme="2" tint="-0.499984740745262"/>
        <bgColor theme="6" tint="0.79998168889431442"/>
      </patternFill>
    </fill>
    <fill>
      <patternFill patternType="solid">
        <fgColor theme="2" tint="-0.499984740745262"/>
        <bgColor theme="6" tint="0.59999389629810485"/>
      </patternFill>
    </fill>
    <fill>
      <patternFill patternType="solid">
        <fgColor theme="6" tint="0.59999389629810485"/>
        <bgColor theme="6" tint="0.79998168889431442"/>
      </patternFill>
    </fill>
    <fill>
      <patternFill patternType="solid">
        <fgColor theme="6" tint="0.79998168889431442"/>
        <bgColor theme="6" tint="0.59999389629810485"/>
      </patternFill>
    </fill>
    <fill>
      <patternFill patternType="solid">
        <fgColor theme="6" tint="0.39997558519241921"/>
        <bgColor theme="6" tint="0.59999389629810485"/>
      </patternFill>
    </fill>
    <fill>
      <patternFill patternType="solid">
        <fgColor theme="6" tint="0.59999389629810485"/>
        <bgColor indexed="64"/>
      </patternFill>
    </fill>
    <fill>
      <patternFill patternType="solid">
        <fgColor theme="6" tint="-0.249977111117893"/>
        <bgColor theme="6" tint="0.59999389629810485"/>
      </patternFill>
    </fill>
  </fills>
  <borders count="11">
    <border>
      <left/>
      <right/>
      <top/>
      <bottom/>
      <diagonal/>
    </border>
    <border>
      <left/>
      <right/>
      <top style="double">
        <color rgb="FF00B0F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style="thin">
        <color theme="0"/>
      </left>
      <right style="thin">
        <color theme="0"/>
      </right>
      <top style="thick">
        <color theme="0"/>
      </top>
      <bottom/>
      <diagonal/>
    </border>
    <border>
      <left/>
      <right/>
      <top style="thin">
        <color theme="0"/>
      </top>
      <bottom/>
      <diagonal/>
    </border>
    <border>
      <left style="thin">
        <color theme="0"/>
      </left>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s>
  <cellStyleXfs count="2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xf numFmtId="0" fontId="15" fillId="0" borderId="0"/>
  </cellStyleXfs>
  <cellXfs count="131">
    <xf numFmtId="0" fontId="0" fillId="0" borderId="0" xfId="0"/>
    <xf numFmtId="0" fontId="0" fillId="0" borderId="0" xfId="0" applyAlignment="1">
      <alignment vertical="top"/>
    </xf>
    <xf numFmtId="0" fontId="6" fillId="0" borderId="0" xfId="0" applyFont="1" applyAlignment="1">
      <alignment horizontal="center" vertical="top"/>
    </xf>
    <xf numFmtId="0" fontId="0" fillId="0" borderId="0" xfId="0" applyAlignment="1">
      <alignment horizontal="right" vertical="top"/>
    </xf>
    <xf numFmtId="0" fontId="4" fillId="2" borderId="0" xfId="0" applyFont="1" applyFill="1" applyBorder="1" applyAlignment="1">
      <alignment horizontal="center" vertical="top"/>
    </xf>
    <xf numFmtId="0" fontId="4" fillId="2" borderId="2" xfId="0" applyFont="1" applyFill="1" applyBorder="1" applyAlignment="1">
      <alignment vertical="top" wrapText="1"/>
    </xf>
    <xf numFmtId="0" fontId="4" fillId="2" borderId="2" xfId="0" applyFont="1" applyFill="1" applyBorder="1" applyAlignment="1">
      <alignment horizontal="center" vertical="top"/>
    </xf>
    <xf numFmtId="0" fontId="4" fillId="2" borderId="2" xfId="0" applyFont="1" applyFill="1" applyBorder="1" applyAlignment="1">
      <alignment horizontal="left" vertical="top"/>
    </xf>
    <xf numFmtId="0" fontId="6" fillId="3" borderId="4" xfId="0" applyFont="1" applyFill="1" applyBorder="1" applyAlignment="1">
      <alignment vertical="top" wrapText="1"/>
    </xf>
    <xf numFmtId="0" fontId="6" fillId="4" borderId="7" xfId="0" applyFont="1" applyFill="1" applyBorder="1" applyAlignment="1">
      <alignment vertical="top" wrapText="1"/>
    </xf>
    <xf numFmtId="0" fontId="6" fillId="4" borderId="7" xfId="0" applyFont="1" applyFill="1" applyBorder="1" applyAlignment="1">
      <alignment horizontal="center" vertical="top"/>
    </xf>
    <xf numFmtId="164" fontId="6" fillId="4" borderId="7" xfId="0" applyNumberFormat="1" applyFont="1" applyFill="1" applyBorder="1" applyAlignment="1">
      <alignment horizontal="right" vertical="top"/>
    </xf>
    <xf numFmtId="0" fontId="0" fillId="3" borderId="6" xfId="0" applyFont="1" applyFill="1" applyBorder="1" applyAlignment="1">
      <alignment horizontal="center" vertical="top"/>
    </xf>
    <xf numFmtId="0" fontId="0" fillId="3" borderId="7" xfId="0" applyFont="1" applyFill="1" applyBorder="1" applyAlignment="1">
      <alignment vertical="top" wrapText="1"/>
    </xf>
    <xf numFmtId="0" fontId="6" fillId="3" borderId="7" xfId="0" applyFont="1" applyFill="1" applyBorder="1" applyAlignment="1">
      <alignment horizontal="center" vertical="top"/>
    </xf>
    <xf numFmtId="164" fontId="6" fillId="3" borderId="7" xfId="0" applyNumberFormat="1" applyFont="1" applyFill="1" applyBorder="1" applyAlignment="1">
      <alignment horizontal="right" vertical="top"/>
    </xf>
    <xf numFmtId="0" fontId="0" fillId="4" borderId="7" xfId="0" applyFont="1" applyFill="1" applyBorder="1" applyAlignment="1">
      <alignment vertical="top" wrapText="1"/>
    </xf>
    <xf numFmtId="0" fontId="0" fillId="5" borderId="0" xfId="0" applyFill="1" applyAlignment="1">
      <alignment horizontal="center" vertical="top"/>
    </xf>
    <xf numFmtId="0" fontId="0" fillId="5" borderId="0" xfId="0" applyFill="1" applyAlignment="1">
      <alignment vertical="top" wrapText="1"/>
    </xf>
    <xf numFmtId="0" fontId="6" fillId="5" borderId="0" xfId="0" applyFont="1" applyFill="1" applyAlignment="1">
      <alignment horizontal="center" vertical="top"/>
    </xf>
    <xf numFmtId="0" fontId="0" fillId="5" borderId="0" xfId="0" applyFill="1" applyAlignment="1">
      <alignment horizontal="right" vertical="top"/>
    </xf>
    <xf numFmtId="0" fontId="12" fillId="0" borderId="0" xfId="0" applyFont="1" applyAlignment="1">
      <alignment vertical="top"/>
    </xf>
    <xf numFmtId="0" fontId="6" fillId="0" borderId="0" xfId="0" applyFont="1" applyAlignment="1">
      <alignment vertical="top"/>
    </xf>
    <xf numFmtId="0" fontId="0" fillId="2" borderId="6" xfId="0" applyFont="1" applyFill="1" applyBorder="1" applyAlignment="1">
      <alignment horizontal="center" vertical="top"/>
    </xf>
    <xf numFmtId="0" fontId="0" fillId="2" borderId="7" xfId="0" applyFont="1" applyFill="1" applyBorder="1" applyAlignment="1">
      <alignment vertical="top" wrapText="1"/>
    </xf>
    <xf numFmtId="0" fontId="6" fillId="2" borderId="7" xfId="0" applyFont="1" applyFill="1" applyBorder="1" applyAlignment="1">
      <alignment horizontal="center" vertical="top"/>
    </xf>
    <xf numFmtId="164" fontId="6" fillId="2" borderId="7" xfId="0" applyNumberFormat="1" applyFont="1" applyFill="1" applyBorder="1" applyAlignment="1">
      <alignment horizontal="right" vertical="top"/>
    </xf>
    <xf numFmtId="0" fontId="13" fillId="3" borderId="7" xfId="0" applyFont="1" applyFill="1" applyBorder="1" applyAlignment="1">
      <alignment vertical="top" wrapText="1"/>
    </xf>
    <xf numFmtId="0" fontId="0" fillId="4" borderId="6" xfId="0" applyFont="1" applyFill="1" applyBorder="1" applyAlignment="1">
      <alignment horizontal="center" vertical="top"/>
    </xf>
    <xf numFmtId="0" fontId="12" fillId="6" borderId="4" xfId="0" applyFont="1" applyFill="1" applyBorder="1" applyAlignment="1">
      <alignment vertical="top" wrapText="1"/>
    </xf>
    <xf numFmtId="0" fontId="12" fillId="6" borderId="4" xfId="0" applyFont="1" applyFill="1" applyBorder="1" applyAlignment="1">
      <alignment horizontal="center" vertical="top"/>
    </xf>
    <xf numFmtId="44" fontId="12" fillId="6" borderId="4" xfId="0" applyNumberFormat="1" applyFont="1" applyFill="1" applyBorder="1" applyAlignment="1">
      <alignment horizontal="right" vertical="top"/>
    </xf>
    <xf numFmtId="0" fontId="0" fillId="7" borderId="0" xfId="0" applyFill="1" applyAlignment="1">
      <alignment horizontal="center" vertical="top"/>
    </xf>
    <xf numFmtId="0" fontId="0" fillId="7" borderId="0" xfId="0" applyFill="1" applyAlignment="1">
      <alignment vertical="top" wrapText="1"/>
    </xf>
    <xf numFmtId="0" fontId="6" fillId="7" borderId="0" xfId="0" applyFont="1" applyFill="1" applyAlignment="1">
      <alignment horizontal="center" vertical="top"/>
    </xf>
    <xf numFmtId="0" fontId="0" fillId="7" borderId="0" xfId="0" applyFill="1" applyAlignment="1">
      <alignment horizontal="right" vertical="top"/>
    </xf>
    <xf numFmtId="0" fontId="6" fillId="7" borderId="0" xfId="0" applyFont="1" applyFill="1" applyAlignment="1">
      <alignment horizontal="right" vertical="top" wrapText="1"/>
    </xf>
    <xf numFmtId="0" fontId="0" fillId="0" borderId="0" xfId="0" applyAlignment="1">
      <alignment horizontal="center" vertical="top"/>
    </xf>
    <xf numFmtId="0" fontId="0" fillId="0" borderId="0" xfId="0" applyAlignment="1">
      <alignment vertical="top" wrapText="1"/>
    </xf>
    <xf numFmtId="0" fontId="6" fillId="4" borderId="7" xfId="0" applyFont="1" applyFill="1" applyBorder="1" applyAlignment="1">
      <alignment horizontal="center" vertical="top" wrapText="1"/>
    </xf>
    <xf numFmtId="0" fontId="5" fillId="3" borderId="7" xfId="0" applyFont="1" applyFill="1" applyBorder="1" applyAlignment="1">
      <alignment horizontal="center" vertical="top"/>
    </xf>
    <xf numFmtId="0" fontId="5" fillId="4" borderId="7" xfId="0" applyFont="1" applyFill="1" applyBorder="1" applyAlignment="1">
      <alignment horizontal="center" vertical="top"/>
    </xf>
    <xf numFmtId="0" fontId="5" fillId="2" borderId="7" xfId="0" applyFont="1" applyFill="1" applyBorder="1" applyAlignment="1">
      <alignment horizontal="center" vertical="top"/>
    </xf>
    <xf numFmtId="44" fontId="6" fillId="9" borderId="0" xfId="21" applyFont="1" applyFill="1" applyAlignment="1">
      <alignment horizontal="center" vertical="top"/>
    </xf>
    <xf numFmtId="0" fontId="12" fillId="6" borderId="3" xfId="0" applyFont="1" applyFill="1" applyBorder="1" applyAlignment="1">
      <alignment horizontal="center" vertical="top" wrapText="1"/>
    </xf>
    <xf numFmtId="0" fontId="0" fillId="3" borderId="2" xfId="0" applyFont="1" applyFill="1" applyBorder="1" applyAlignment="1">
      <alignment vertical="top" wrapText="1"/>
    </xf>
    <xf numFmtId="0" fontId="0" fillId="3" borderId="0" xfId="0" applyFont="1" applyFill="1" applyBorder="1" applyAlignment="1">
      <alignment horizontal="left" vertical="top" indent="1"/>
    </xf>
    <xf numFmtId="0" fontId="0" fillId="4" borderId="6" xfId="0" applyFont="1" applyFill="1" applyBorder="1" applyAlignment="1">
      <alignment horizontal="left" vertical="top" indent="1"/>
    </xf>
    <xf numFmtId="0" fontId="0" fillId="11" borderId="7" xfId="0" applyFont="1" applyFill="1" applyBorder="1" applyAlignment="1">
      <alignment vertical="top" wrapText="1"/>
    </xf>
    <xf numFmtId="165" fontId="14" fillId="10" borderId="8" xfId="0" applyNumberFormat="1" applyFont="1" applyFill="1" applyBorder="1" applyAlignment="1">
      <alignment vertical="top"/>
    </xf>
    <xf numFmtId="0" fontId="6" fillId="0" borderId="6" xfId="0" applyFont="1" applyBorder="1" applyAlignment="1">
      <alignment horizontal="center" vertical="top"/>
    </xf>
    <xf numFmtId="0" fontId="6" fillId="13" borderId="7" xfId="0" applyFont="1" applyFill="1" applyBorder="1" applyAlignment="1">
      <alignment vertical="top" wrapText="1"/>
    </xf>
    <xf numFmtId="0" fontId="4" fillId="9" borderId="0" xfId="0" applyFont="1" applyFill="1" applyBorder="1" applyAlignment="1">
      <alignment horizontal="center" vertical="top"/>
    </xf>
    <xf numFmtId="0" fontId="12" fillId="9" borderId="2" xfId="0" applyFont="1" applyFill="1" applyBorder="1" applyAlignment="1">
      <alignment vertical="top" wrapText="1"/>
    </xf>
    <xf numFmtId="0" fontId="12" fillId="9" borderId="2" xfId="0" applyFont="1" applyFill="1" applyBorder="1" applyAlignment="1">
      <alignment horizontal="center" vertical="top"/>
    </xf>
    <xf numFmtId="0" fontId="8" fillId="9" borderId="2" xfId="0" applyFont="1" applyFill="1" applyBorder="1" applyAlignment="1">
      <alignment horizontal="right" vertical="top"/>
    </xf>
    <xf numFmtId="0" fontId="6" fillId="13" borderId="6" xfId="0" applyFont="1" applyFill="1" applyBorder="1" applyAlignment="1">
      <alignment horizontal="left" vertical="top" indent="1"/>
    </xf>
    <xf numFmtId="0" fontId="6" fillId="3" borderId="2" xfId="0" applyFont="1" applyFill="1" applyBorder="1" applyAlignment="1">
      <alignment vertical="top" wrapText="1"/>
    </xf>
    <xf numFmtId="0" fontId="0" fillId="3" borderId="6" xfId="0" applyFont="1" applyFill="1" applyBorder="1" applyAlignment="1">
      <alignment horizontal="left" vertical="top" indent="1"/>
    </xf>
    <xf numFmtId="0" fontId="0" fillId="11" borderId="6" xfId="0" applyFont="1" applyFill="1" applyBorder="1" applyAlignment="1">
      <alignment horizontal="left" vertical="top" indent="1"/>
    </xf>
    <xf numFmtId="0" fontId="4" fillId="12" borderId="8" xfId="0" applyFont="1" applyFill="1" applyBorder="1" applyAlignment="1">
      <alignment horizontal="center" vertical="top"/>
    </xf>
    <xf numFmtId="0" fontId="6" fillId="12" borderId="8" xfId="0" applyFont="1" applyFill="1" applyBorder="1" applyAlignment="1">
      <alignment horizontal="center" vertical="top"/>
    </xf>
    <xf numFmtId="164" fontId="6" fillId="12" borderId="2" xfId="0" applyNumberFormat="1" applyFont="1" applyFill="1" applyBorder="1" applyAlignment="1">
      <alignment horizontal="center" vertical="top"/>
    </xf>
    <xf numFmtId="0" fontId="8" fillId="4" borderId="7" xfId="0" applyFont="1" applyFill="1" applyBorder="1" applyAlignment="1">
      <alignment horizontal="center" vertical="top" wrapText="1"/>
    </xf>
    <xf numFmtId="0" fontId="0" fillId="5" borderId="0" xfId="0" applyFill="1" applyAlignment="1">
      <alignment horizontal="center" vertical="top" wrapText="1"/>
    </xf>
    <xf numFmtId="0" fontId="4" fillId="2" borderId="2" xfId="0" applyFont="1" applyFill="1" applyBorder="1" applyAlignment="1">
      <alignment horizontal="center" vertical="top" wrapText="1"/>
    </xf>
    <xf numFmtId="0" fontId="8" fillId="9" borderId="2" xfId="0" applyFont="1" applyFill="1" applyBorder="1" applyAlignment="1">
      <alignment horizontal="center" vertical="top" wrapText="1"/>
    </xf>
    <xf numFmtId="0" fontId="8" fillId="3" borderId="4"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3" borderId="7" xfId="0" applyFont="1" applyFill="1" applyBorder="1" applyAlignment="1">
      <alignment horizontal="center" vertical="top" wrapText="1"/>
    </xf>
    <xf numFmtId="0" fontId="8" fillId="11" borderId="7" xfId="0" applyFont="1" applyFill="1" applyBorder="1" applyAlignment="1">
      <alignment horizontal="center" vertical="top" wrapText="1"/>
    </xf>
    <xf numFmtId="0" fontId="8" fillId="13" borderId="7"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4" borderId="7" xfId="0" applyFont="1" applyFill="1" applyBorder="1" applyAlignment="1">
      <alignment horizontal="center" vertical="top" wrapText="1"/>
    </xf>
    <xf numFmtId="0" fontId="5" fillId="2" borderId="7" xfId="0" applyFont="1" applyFill="1" applyBorder="1" applyAlignment="1">
      <alignment horizontal="center" vertical="top" wrapText="1"/>
    </xf>
    <xf numFmtId="0" fontId="12" fillId="6" borderId="4" xfId="0" applyFont="1" applyFill="1" applyBorder="1" applyAlignment="1">
      <alignment horizontal="center" vertical="top" wrapText="1"/>
    </xf>
    <xf numFmtId="0" fontId="0" fillId="0" borderId="0" xfId="0" applyAlignment="1">
      <alignment horizontal="center" vertical="top" wrapText="1"/>
    </xf>
    <xf numFmtId="0" fontId="0" fillId="7" borderId="0" xfId="0" applyFill="1" applyAlignment="1">
      <alignment horizontal="center" vertical="top" wrapText="1"/>
    </xf>
    <xf numFmtId="44" fontId="6" fillId="9" borderId="0" xfId="21" applyFont="1" applyFill="1" applyAlignment="1">
      <alignment horizontal="center" vertical="top" wrapText="1"/>
    </xf>
    <xf numFmtId="0" fontId="6" fillId="3" borderId="3" xfId="0" applyFont="1" applyFill="1" applyBorder="1" applyAlignment="1">
      <alignment horizontal="left" vertical="top" indent="1"/>
    </xf>
    <xf numFmtId="0" fontId="6" fillId="4" borderId="7" xfId="0" applyFont="1" applyFill="1" applyBorder="1" applyAlignment="1">
      <alignment horizontal="left" vertical="center" wrapText="1" indent="1"/>
    </xf>
    <xf numFmtId="0" fontId="6" fillId="4" borderId="7" xfId="0" applyFont="1" applyFill="1" applyBorder="1" applyAlignment="1">
      <alignment horizontal="left" vertical="top" wrapText="1" indent="1"/>
    </xf>
    <xf numFmtId="0" fontId="0" fillId="3" borderId="0" xfId="0" applyFont="1" applyFill="1" applyBorder="1" applyAlignment="1">
      <alignment horizontal="left" vertical="top" wrapText="1" indent="1"/>
    </xf>
    <xf numFmtId="0" fontId="0" fillId="12" borderId="0" xfId="0" applyFont="1" applyFill="1" applyBorder="1" applyAlignment="1">
      <alignment horizontal="left" vertical="top" wrapText="1" indent="1"/>
    </xf>
    <xf numFmtId="0" fontId="0" fillId="12" borderId="2" xfId="0" applyFont="1" applyFill="1" applyBorder="1" applyAlignment="1">
      <alignment vertical="top" wrapText="1"/>
    </xf>
    <xf numFmtId="0" fontId="8" fillId="12" borderId="2" xfId="0" applyFont="1" applyFill="1" applyBorder="1" applyAlignment="1">
      <alignment horizontal="center" vertical="top" wrapText="1"/>
    </xf>
    <xf numFmtId="44" fontId="6" fillId="9" borderId="0" xfId="21" applyFont="1" applyFill="1" applyAlignment="1">
      <alignment horizontal="left" vertical="top" wrapText="1" indent="1"/>
    </xf>
    <xf numFmtId="0" fontId="6" fillId="3" borderId="0" xfId="0" applyFont="1" applyFill="1" applyBorder="1" applyAlignment="1">
      <alignment horizontal="left" vertical="top" wrapText="1" indent="1"/>
    </xf>
    <xf numFmtId="0" fontId="6" fillId="13" borderId="0" xfId="0" applyFont="1" applyFill="1" applyBorder="1" applyAlignment="1">
      <alignment horizontal="left" vertical="center" wrapText="1" indent="1"/>
    </xf>
    <xf numFmtId="0" fontId="8" fillId="13" borderId="2" xfId="0" applyFont="1" applyFill="1" applyBorder="1" applyAlignment="1">
      <alignment horizontal="center" vertical="top" wrapText="1"/>
    </xf>
    <xf numFmtId="0" fontId="0" fillId="14" borderId="0" xfId="0" applyFont="1" applyFill="1" applyBorder="1" applyAlignment="1">
      <alignment horizontal="left" vertical="top" wrapText="1" indent="1"/>
    </xf>
    <xf numFmtId="0" fontId="8" fillId="14" borderId="2" xfId="0" applyFont="1" applyFill="1" applyBorder="1" applyAlignment="1">
      <alignment horizontal="center" vertical="top" wrapText="1"/>
    </xf>
    <xf numFmtId="0" fontId="10" fillId="13" borderId="7" xfId="0" applyFont="1" applyFill="1" applyBorder="1" applyAlignment="1">
      <alignment vertical="top" wrapText="1"/>
    </xf>
    <xf numFmtId="0" fontId="9" fillId="14" borderId="7" xfId="0" applyFont="1" applyFill="1" applyBorder="1" applyAlignment="1">
      <alignment vertical="top" wrapText="1"/>
    </xf>
    <xf numFmtId="0" fontId="10" fillId="3" borderId="7" xfId="0" applyFont="1" applyFill="1" applyBorder="1" applyAlignment="1">
      <alignment vertical="top" wrapText="1"/>
    </xf>
    <xf numFmtId="0" fontId="9" fillId="4" borderId="7" xfId="0" applyFont="1" applyFill="1" applyBorder="1" applyAlignment="1">
      <alignment vertical="top" wrapText="1"/>
    </xf>
    <xf numFmtId="0" fontId="0" fillId="3" borderId="4" xfId="0" applyFont="1" applyFill="1" applyBorder="1" applyAlignment="1">
      <alignment vertical="top" wrapText="1"/>
    </xf>
    <xf numFmtId="0" fontId="6" fillId="3" borderId="5" xfId="0" applyFont="1" applyFill="1" applyBorder="1" applyAlignment="1">
      <alignment vertical="top"/>
    </xf>
    <xf numFmtId="0" fontId="6" fillId="3" borderId="8" xfId="0" applyFont="1" applyFill="1" applyBorder="1" applyAlignment="1">
      <alignment vertical="top"/>
    </xf>
    <xf numFmtId="164" fontId="6" fillId="3" borderId="4" xfId="0" applyNumberFormat="1" applyFont="1" applyFill="1" applyBorder="1" applyAlignment="1">
      <alignment vertical="top"/>
    </xf>
    <xf numFmtId="164" fontId="6" fillId="3" borderId="2" xfId="0" applyNumberFormat="1" applyFont="1" applyFill="1" applyBorder="1" applyAlignment="1">
      <alignment vertical="top"/>
    </xf>
    <xf numFmtId="0" fontId="6" fillId="3" borderId="9" xfId="0" applyFont="1" applyFill="1" applyBorder="1" applyAlignment="1">
      <alignment vertical="top"/>
    </xf>
    <xf numFmtId="164" fontId="6" fillId="3" borderId="10" xfId="0" applyNumberFormat="1" applyFont="1" applyFill="1" applyBorder="1" applyAlignment="1">
      <alignment vertical="top"/>
    </xf>
    <xf numFmtId="0" fontId="6" fillId="14" borderId="0" xfId="0" applyFont="1" applyFill="1" applyBorder="1" applyAlignment="1">
      <alignment horizontal="left" vertical="top" wrapText="1" indent="1"/>
    </xf>
    <xf numFmtId="0" fontId="0" fillId="16" borderId="0" xfId="0" applyFont="1" applyFill="1" applyAlignment="1">
      <alignment vertical="top" wrapText="1"/>
    </xf>
    <xf numFmtId="0" fontId="4" fillId="8" borderId="5" xfId="0" applyFont="1" applyFill="1" applyBorder="1" applyAlignment="1">
      <alignment horizontal="center" vertical="top"/>
    </xf>
    <xf numFmtId="0" fontId="6" fillId="3" borderId="0" xfId="0" applyFont="1" applyFill="1" applyBorder="1" applyAlignment="1">
      <alignment horizontal="left" vertical="top" indent="1"/>
    </xf>
    <xf numFmtId="0" fontId="4" fillId="8" borderId="5" xfId="0" applyFont="1" applyFill="1" applyBorder="1" applyAlignment="1">
      <alignment horizontal="center" vertical="top"/>
    </xf>
    <xf numFmtId="0" fontId="4" fillId="8" borderId="8" xfId="0" applyFont="1" applyFill="1" applyBorder="1" applyAlignment="1">
      <alignment horizontal="center" vertical="top"/>
    </xf>
    <xf numFmtId="0" fontId="4" fillId="8" borderId="9" xfId="0" applyFont="1" applyFill="1" applyBorder="1" applyAlignment="1">
      <alignment horizontal="center" vertical="top"/>
    </xf>
    <xf numFmtId="0" fontId="11" fillId="5" borderId="0" xfId="0" applyFont="1" applyFill="1" applyAlignment="1">
      <alignment horizontal="left" vertical="center" wrapText="1"/>
    </xf>
    <xf numFmtId="0" fontId="7" fillId="0" borderId="1" xfId="0" applyFont="1" applyBorder="1" applyAlignment="1">
      <alignment horizontal="justify" vertical="top" wrapText="1"/>
    </xf>
    <xf numFmtId="0" fontId="6" fillId="3" borderId="5" xfId="0" applyFont="1" applyFill="1" applyBorder="1" applyAlignment="1">
      <alignment horizontal="center" vertical="top"/>
    </xf>
    <xf numFmtId="0" fontId="6" fillId="3" borderId="8" xfId="0" applyFont="1" applyFill="1" applyBorder="1" applyAlignment="1">
      <alignment horizontal="center" vertical="top"/>
    </xf>
    <xf numFmtId="0" fontId="6" fillId="15" borderId="8" xfId="0" applyFont="1" applyFill="1" applyBorder="1" applyAlignment="1">
      <alignment horizontal="center" vertical="top"/>
    </xf>
    <xf numFmtId="0" fontId="6" fillId="14" borderId="8" xfId="0" applyFont="1" applyFill="1" applyBorder="1" applyAlignment="1">
      <alignment horizontal="center" vertical="top"/>
    </xf>
    <xf numFmtId="164" fontId="6" fillId="3" borderId="4" xfId="0" applyNumberFormat="1" applyFont="1" applyFill="1" applyBorder="1" applyAlignment="1">
      <alignment horizontal="center" vertical="top"/>
    </xf>
    <xf numFmtId="164" fontId="6" fillId="3" borderId="2" xfId="0" applyNumberFormat="1" applyFont="1" applyFill="1" applyBorder="1" applyAlignment="1">
      <alignment horizontal="center" vertical="top"/>
    </xf>
    <xf numFmtId="164" fontId="6" fillId="15" borderId="2" xfId="0" applyNumberFormat="1" applyFont="1" applyFill="1" applyBorder="1" applyAlignment="1">
      <alignment horizontal="center" vertical="top"/>
    </xf>
    <xf numFmtId="164" fontId="6" fillId="14" borderId="2" xfId="0" applyNumberFormat="1" applyFont="1" applyFill="1" applyBorder="1" applyAlignment="1">
      <alignment horizontal="center" vertical="top"/>
    </xf>
    <xf numFmtId="164" fontId="6" fillId="14" borderId="10" xfId="0" applyNumberFormat="1" applyFont="1" applyFill="1" applyBorder="1" applyAlignment="1">
      <alignment horizontal="center" vertical="top"/>
    </xf>
    <xf numFmtId="0" fontId="6" fillId="9" borderId="0" xfId="0" applyFont="1" applyFill="1" applyAlignment="1">
      <alignment vertical="top" wrapText="1"/>
    </xf>
    <xf numFmtId="0" fontId="4" fillId="8" borderId="8" xfId="0" applyFont="1" applyFill="1" applyBorder="1" applyAlignment="1">
      <alignment vertical="top"/>
    </xf>
    <xf numFmtId="0" fontId="6" fillId="17" borderId="0" xfId="0" applyFont="1" applyFill="1" applyBorder="1" applyAlignment="1">
      <alignment horizontal="left" vertical="top" wrapText="1" indent="1"/>
    </xf>
    <xf numFmtId="0" fontId="0" fillId="17" borderId="0" xfId="0" applyFont="1" applyFill="1" applyBorder="1" applyAlignment="1">
      <alignment vertical="top" wrapText="1"/>
    </xf>
    <xf numFmtId="0" fontId="8" fillId="17" borderId="2" xfId="0" applyFont="1" applyFill="1" applyBorder="1" applyAlignment="1">
      <alignment horizontal="center" vertical="top" wrapText="1"/>
    </xf>
    <xf numFmtId="0" fontId="4" fillId="17" borderId="8" xfId="0" applyFont="1" applyFill="1" applyBorder="1" applyAlignment="1">
      <alignment vertical="top"/>
    </xf>
    <xf numFmtId="0" fontId="6" fillId="17" borderId="8" xfId="0" applyFont="1" applyFill="1" applyBorder="1" applyAlignment="1">
      <alignment vertical="top"/>
    </xf>
    <xf numFmtId="164" fontId="6" fillId="17" borderId="2" xfId="0" applyNumberFormat="1" applyFont="1" applyFill="1" applyBorder="1" applyAlignment="1">
      <alignment vertical="top"/>
    </xf>
    <xf numFmtId="0" fontId="0" fillId="17" borderId="2" xfId="0" applyFont="1" applyFill="1" applyBorder="1" applyAlignment="1">
      <alignment vertical="top" wrapText="1"/>
    </xf>
    <xf numFmtId="0" fontId="4" fillId="17" borderId="8" xfId="0" applyFont="1" applyFill="1" applyBorder="1" applyAlignment="1">
      <alignment horizontal="center" vertical="top"/>
    </xf>
  </cellXfs>
  <cellStyles count="23">
    <cellStyle name="Currency" xfId="21" builtinId="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 name="Normal 2" xfId="2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304800</xdr:colOff>
      <xdr:row>2</xdr:row>
      <xdr:rowOff>114300</xdr:rowOff>
    </xdr:to>
    <xdr:sp macro="" textlink="">
      <xdr:nvSpPr>
        <xdr:cNvPr id="2" name="AutoShape 1" descr="data:image/png;base64,iVBORw0KGgoAAAANSUhEUgAAAT8AAAA7CAYAAAANQI0JAAAgAElEQVR4Xu19CXxU1d32/9x7Z99nkslkD7uAuAEK4vpWxQX1bV26fNWibW1t3bUKuEWpitSlVauV2qrVVsWVXYUKKqIoYFjCFkggCSF7MpmZzH7P93vu3BsmkwmL0u/r+3bu7xdCZu4999z/Pec5z389jI7icdZZldKJJ/p1Doe3IBoNHSuKwsnxZGKE2WwZw0hwG416SRQlOxFnsiyH44m4Px6Pd0XCkXqBsS2yzL8SBOPXvb0d7V87HPFVlZWJo9i9XFM5CeQkkJNAnwTYt5XFFVdcIZaUlDgMBmu5yWQ6WafT/ZfVZj3V5bIXut1u0W53kNFoJJ1OR4IgKD9EnDgnSiaTFI/HKRKJUE9PD3V2dlFXZ1dTqDf8VSwe/SARC6/p7Ew05ucb/JU5IPy2ryp3fU4COQmkSeAbg19lZaXQ29vrkyTLiQ6X7Ty71XZuvjd/aH5+vsHhsJNepyMOmOMAOvxv8IMxpoAiTgMYBoNBamlpTrS2te0J+EMrgsHg+5FIz3qz2dycA8Hc+M1JICeBoyGBbwR+d955py2ZZKcWFZdc4fa4z/EVeMvy8/OYwWAgAJkGdmgcfyuH+lv7Ox0UFWjMAEhBYBSJRKmjoyu5f3/TvvaOjo/a2tsXR3sDK5988snOo/HwuTZyEshJ4D9XAkcMfrfffvsYk8X+46EVQy4uKS0d7fG4Rb1eT5zLihTB4CRRJFEU09Tc1OeZh6yyQlmWFcCEGowf7e8UZgoUi8Wos7Mj0bR/f11jfeM73d3tr/v9/up58+bF/3NfXe7JcxLISeDbSOBIwI/dcsudl/p83tuPHTf2+IICn81oNKikjpFOkhS7HkBPAT4wPY31qaB4oKMpNVgjexoLxKcaAEL9xQ+AUGOL0WiUWlta/Vu37/iqZX/Tn/z+zmXz5s3r/TYCyF2bk0BOAv+ZEjgs8KusrDR3doduGDP6mBsnTBhfbDDoGQALoATbHtRdAJ4GUpksT8NATqnbpd80BYOMiMtwgyj/R9sAPfzEYhGKxmIpVZoDT0UKhXqTmzZt7Nq7Z++zOh17qLKyMvaf+fpyT52TQE4C31QChwS/G2+80S7pDA9NmDDxJ+PGjbMphA5ABODT6xVPrgZ6ffa9NFuf8hljBGgTCfDHSSaBiAukfMqJBHh+YStUv1eYoPpEUKejkSiB9UFNTqnCTFGHq6q+pq83fP0nm83868rKypTenTtyEshJICeBw5DAQcHvmhtvzC+w2u8bP378VSNHjnQooAMVFt5ZUVSAT2N56cCX/tkBT69AwLzUDeVUOzIjmSUoyYB+OvU7AN8BD7FmCwT4JVXboNYm2OamTZup6uuvn+vtDcx4+umnew7jmXOn5CSQk0BOAv000H7iuPnmWQVOp/mG408Yd/3QoUM96YAmAgQFQWF+AEEF0FRgTLGy1M+BA0xRwT6FscVlomiCUyAJGORkl4jMypepKxQNV3WGaOAH+186+B0AQIm2bt1GX1dtfC4a5vc9/nhle+695iSQk0BOAoeSQFbmd/31M1xFRY6fjRg54uYRI0YU63RSn7oJ1qfF5SmeXUlKAV0a6GkhLgcAkJMgSNSTkGlXj0xVnURbu5LUFJJJTBId65HpyhESlZsF4vIBm5/CEWW5zwmixQ1q3mANANH2li1bolu3bp0bjQQff/TRR/2HevDD+X7lypVSOBx2xePxQgGxNymVO8kYa2eMdV144YXRzHaef/55XUVFhcvv9w90b2e5aX5+fvvZZ589IJMF7RQVFTnC4bAifJ1OF4nH44Err7wymd7M/PnzRZPJ5OOcOxljyrnxeDxmMBi6GhsbO37xi18M8Ijjudra2vLS2glv3bo1MJjpADGdY8aMsRGRSb0mabVao8lkUq/173DkmX6O3W6PIbCdiPT4x2q1JltaWgLXXHNNJFtbmXKVJCn+ve99r2P+/Pl6k8lk1/rhdrvjoij6s8k0tbBytnDhQms0GrWk3afzyiuvjM2fPz+fiER8LkmSnEgkIO/wYM+2aNEisyzLtmg0ijAvrtPpwhdeeOGg2sfy5csdoVDILoqiWx3bXBCEcDgcbr3yyisHjNn58+ebDAaDHe2rfVKe+XBk/dRTTxl8Pp9LO9dsNkd7e3t7MH4wZojIocke53R1dfUbK3jnJ554oiVDTodz6/RzwlarVR8MBhWZZh7pfTpUw0uXLjUEg8G+5znU+Qf73mAwhC699NLAAPCrrKw0yoxdNmzIsLtHjhw12mLBGEk5N5QMjXRmh8/wt4jfguKM0Jy8jPC3QHpKUkyUaF1HgpbtkemLFka1AU5BxUUhEwk6sgoxenSySJeUwRbI+pwdfY6PtEBpDfjwW8sUAWVMJmVeVbVh347tO35rMEgvfhsnyPz58x0mk2kC53yKIAhljLEhAtAv9exxWZabZFnewzn/inO+9uKLL+5jm+++++4wnU73G8aYIVt4T+ZL4ZyjrTZZluskSXpfA9RFixaNIKJrBEEA8GLSbtDr9f8455xzlMH/4osvGt1u94WCIIwhomNEUcxnjOnVPmLCtiYSiV1EtI4xtjIdqD/44IPSeDz+oPZOiWh1IBB4K9sExL2WLl1qTyQSVwiCcJrafjvnfCsRoY+FOOdwnjXj2XdzzuOc82PU5/Mnk8l/XHzxxV9mG7iZcuWc11944YX3L168+FjO+VWCIHjVdtDmX8xm8/psADh//nyrwWD4b0mSvpPW7zkXXHDBjsWLF/+OMZanPktCluU1jY2Nr2ZbQHDtggULzhUEAXLRYVxwzj+/6KKLXkzvP0Db5/ONZoxNJKLjBUFA+8o7ZYzJnPMgEdUnEoltnPPP6urqtt90003Kovruu+9W6HS6GdpYkmW5VZblP1588cX1h5r8ixYtupwxdpH6vnCf1Waz+RXIZMGCBSeq/e57d4lE4tWLL774n1q7mAMGg+HiDDkd6rb9vk8mk6sZY+MAtOq7Qb99GKc4Ee+QMfYPyP5gDQP4ksnkeYyx7x1IiOBY1EUGkDnCQ5blD81m85v9wA+r4syZ900oLy/5w7Hjxp3idDoFzaubDfgOqLgAR4S3APzw/5R6q5cYRZIy/WWnTK/titPeXiPFkwLZxCSNcclk1cm0qVMgicn0+8l6OjWfSIbXN03l1Zwf6Z9pnmBVgH3n9/b2JjdWVVXX1tbNevTRh5ccoUyU0996660Rer3+V6IoXqjT6Ybo9XodvNmKiq/GKiIcJ5FIxGKx2L54PL4ikUg8MXXq1O24fuHChZOMRuNyk8lkBSs+1IHnSiQSvYlEol2W5ZWhUGjWpZde2rR06dIpoii+YDKZjkE7nPP3iOiWKVOm7F26dGlJIpF4XJKkyTqdzqfT6XTpKYTaohGLxaKJRKIxGo0uDwQC92is4f333z+eMVaFhQ12UyJ6KRKJzDz77LObs/V3wYIFBXq9fo7BYJgOWQiCsCeZTOK5TxNFEcCbYeY41FMr33+RSCTA8s5Sr29OJpO3nHbaaW9kuzpTruj/pEmTTly2bNlUURSfMRqNw/u0EKKlsVjsl2eeeWZDZluLFi3K0+l09+v1+hvUZ4Fszzr11FM/XrZsWZ3FYgHgKMAky/KWRCJx5xlnnPFBtj4tWbLkZoPBMMdoNBpFUYzIsvzqlClTfq6d+/7777uj0ehVoiheKUnSMXq93qnT6QSMJfUeythNJBJg6z3RaHRXIpFYHo1GnwXAAagdDsdnZrP5OHUstXHOHzz11FOfOZSElyxZstloNB6rOiSxwD5y2mmnKdctXrz4Qb1ef5PRaHSgHzgYY0smTZo0LQ38fHa7/W7IKd2peaj7pn8vy/JLyWTyfEEQfHjHnPOPkskkF0XxO6pWiGSFuydPnvyng7W7aNGiYlEU/6TX66eZTCaMvw5ZlpsZY8WMMeeR9AnnJpPJ3xcUFMzoB36zZs0qdHvyZ44ePfoXZWVlCjqrghmU9aWQTiBY/qAYwmcL4DPpZGqICfToBqJl9Unyc5F0MqOJ+Qn68UiJTvYZKMZleurrMJWbJbr6GIHsEsJbUs6OzLQ4hfGp6XLpam/qvNR1ONra2mNfrl27pKur/Ya5c+c2HYlg3nnnHY9er79Hp9P9zGKxWF0uF9lsNsWxkzaxFGaKAYuc5GAwGA4EAq+Ew+FHzj777D1Lly6d5HQ6lxcWFlpTrPnghzb4EcgdCoWigUDgb5MnT77uo48+mmIymV4oKCg4Bu0kk0kF/NavX99GRH+VJOlyu90uoo9Wq5UwKNJBSOtjOBymQCAQ6enpeWvKlClXoTeffvrp8ZIkVRUVFSnXcc5fam9vnzl27Nis4LdixYoCSZLm5OXlTXe73bjPnkgksiISiZxmMBiOQRv9bbyHemrFnPFFBAIkOksFoeZoNHpLWVlZVvDLItcqr9d74vLly6fabLZnvF7vcE3eAP2enp5HieihsWPH9guDAvi5XK77HQ7HDXgWFYTOys/P/3jVqlV1JSUlFXa7XXkALHChUOj99vb2mydPnrwn86k+/PDDm91u95yCggKjXq+PJJPJV4uKihTwW7x4sYtzfpsoij8zm81eu90uOBwORd7aQqrJDIsp3n9vby/eVTAYDL4TDAbvv+CCC/asXr16ps/nexjjEPMWC1kymfzukCFDspoHcNKCBQvOtlgsy30+n4hnlCRpVWdn57XHHHNM3cKFC8caDIYnXS7XOQUFBUwDtlgs1tnT03PRmDFjvkAbS5Ys8TkcjrshJ4/Ho4z/Iz3i8TgW1fOxQOM+yWTy/XA4/I5Op5unLTDRaPTlrq6u+44//vjGbO2DkC1duvRkk8n0z/z8fIs6/hbKsgzzAoBVY+qH3b1YLPb74uLiA+B33XXX6UpLSy8oLCp5cfz48W5tIqU7MMQUVR9o44M6DPDjjLjAyKTX0ZZAjGZ+HqMNbTqKCwJZkgL9bHScfnm8ntx62PFkisuMWnoFyjNw0ksJkmWwEE5cBbJMBqhlhAz4PM0LLMsy37Vrd8uXX311/9w5D/1ZafAwj4ULF04zGAwPOZ3O43w+H7nd7oDBYPgbtEydTgcVUkokEiMlSfoR5/zaRCJhxvzt6ury9/b2Xrt58+YFVqt1os/nWz506FCrOolqGWM3ZetCMpksEAThx5zzM5LJpBiLxXhnZ+ee9vb2n3d3d0ecTucL5eXlx6AdWZbfk2X5ljVr1oxJJBIvut3uAoCXy+UK6nQ6gOFfiGhvMBg0WK3WMbIs/xxqTyKRcKCPnagQ0dh4+mmnnfYFwM9isVQNHz5cAc5EIvFSd3f3TK/XOyj4WSyWOYWFhdMhF0mS9iQSiUfb2tq2WywWC/qnMkgMcKsgCK+nPe96WZafFUWxJV0G4XC4Ox6P3805vwCAIElSc29v7y02m21Q8MuQa5UgCCd+9NFHU91u9zOlpaXDAS5g53COdXR0RJubm88+6aSTPk+/L8DP6/Xe7/V6bygsLFSAiDF2FmPs488++6xu5MiRFZjsmqMtEAj0dHR0PL9r1657M228K1asuLmoqGhOWVmZ0WQywSb7qtFo/Pnf/vY3i9PpvF6SpPscDofV6/UytGmxWL4SRfE5URShXvpDoZDJaDSeIgjCTzjn58fjcRMAsKurK97Z2fl6OBy+K5lMxocPH97m9XoVGcdisZ0tLS03Dxky5P3BhvXixYvf8Hg8Vw4dOhRj2C9J0rNgWIwxvmjRol/abLZ7SkpKiouLi7XnV+zEnZ2d8woLC29Eu7AZTpo0abjH46nAeVigtINzfh8Rnaz+3YXFUxCEPpVZOy8UCo0Kh8O/MRqNPixMsVhscTAYvJMxtthisQwFoIbD4Wqc4/V6l2V7ngULFtig+ns8nlllZWWUl5cXlSTpnp6eHjALsHcwebzDNxljLx/OVI/FYnV6vX57H/O7++67Sz2egt+feNIJ34OgsRqpdon+9j4AIO6Q5vggxlVPrkiiTk9ftco0Y12IdnRLxEiikbYIPTDRQOeWGSiWkIkja4MSxLhAnBkoSXESZMT/gRqn7PkD2R3vi/PT1LpsqjDA2e/voY0bN37Y1tp+V2Xl3VWHIxCcs2zZshk2m62yuLjYUFBQgBd+nyAITzDGQult+P1+t16vv02v18+EJKLRaLK7u/t3gUDgid27dw/HJB02bJgGflWMsRMH60Nra6vV6XSuEkVxPPoejUb9HR0dz9TW1i6z2+0vlJWVKeAH5qeC3y1Go/G68vJys9frjep0uqcYY3dmtt/Q0GDyer0vQOUSBEFEH5uamn43bNiwWRr4jRgxQgG/ZDL5Umdn5yHBr6ioKB387jAYDG9n3pdz7ggGg90aW+acvx+NRq83mUwDmNO+ffsWmUymaegDwC8UCh0S/DLl+sknn0y12+3PlJWV9YEfxgUAf9++fdVENH7EiBF9jikN/AoKCm4AkKuTug/8Ro0apYAfDrQDRtbV1bW9tbX1zuOOO24xAER7ZoBfcXFxH/jFYjEF/BYsWHAR3ovT6RwKgM3Pz4cDao4kSXMzx5J6H10ymfwBY2w2EZVFIhHW0dFBfr//qm3btr02ZsyYZysqKq4zm81YqII9PT1/9Xg8t6T3ResTtBez2dxeUlJCFRUV3GKxbCOiXzLGPgUb1el0YH0/KS8vB5B0CoIASinJssxCoVBjQ0PDlLFjxx7Upuj3+xcZjcZpqsrcLMvyDEmSBgBPa2vrT5LJ5BybzdYHfjt27Lg6Ly/vNqvVerfVamUq471n48aNj5999tkD2CxMPJIkfVRUVDQC4Ge1Wjcxxm6tr6+fqNfr73A4HHkqq5yj0+kwHw/7UHAMZanGjz/5hwW+ghcmTJhgSLfzpTM/DQwVJ4fGAglMkEiJ0hMFWtNJ9MDnEaoO6klknM4siNDvTrPREKtI0QSATUijYqnSVimv7YE4Fw3UsjK9NJbXB4IYqPAKK06QVIrcrl27Oqu3bJ3DefzpysrKQVWEdEn985//vMfj8VSWlZWJABzO+dzW1tZniouLQcn7Mcj29vbvGAyGe00mExwh9YFA4JNgMPj2pk2bRhwJ+OH+e/funenxeB5WVdBgOBx+YcuWLW9ZrdYXiouL+4HfunXr7nI6ndMrKipMFoslJsvy883NzQ+88MILXZne2ubm5h/Y7fZfmkwmUZblnX6//2uwpH8l+O3evduRTCa7wRYwWQF+fr//epfLNQD8qqqqFhUUFExT1aqjBn7a4hkIBKixsfGPkUjk1gkTJihe7yMBP60dsLHu7u63Ozs77z7++OP7jPPZwG/16tUzZFm+3WAwzAQAFRQUJEwm0/OCIDzEGNs/2MzknOt6e3t/DrMLHCKIa+3o6IC6Oi0SiYyuqKj4zOPxKKaocDi8uqGh4doxY8bUZLa3cOHCWx0OxxNDhgyhwsLCuCRJYET/BxNs6dKl04xG4xOFhYXD0Tez2fwyY2woEU0GAMZiMbDc3xYXF//uYAiyZcsW5b3B5CIIAswVM0wm0wDwW7du3U9cLtccr9frwwIH5vfII49cOn369DNNJtPrbrfbC3wJhUIfBAKBGSUlJf2ISmVlpXTKKadcYTab/1FRUUE+ny+h1+tfIqI7q6urr7NarXfk5+fnYd7E43HYpI8c/CorK+1mq/3vp5w8cZrHk6ewrj6gS1N105kgVGAc8PLC1icJROu7iOZUJWhNOwN1o+8UifToFCMNN+ooLCdwsgJxqTS3FPBpmKKFrfRjcxmFD5Rz0uyB6exQcYKoaXEQKFbObdt3LGtqbJo5e/Z9Gw9nOfjss8+me73e2UVFRSUQaDQaDbe0tLxWX1+/sLu7uymZTLbF4/H2K6+8Eh66rMfy5csn5eXlpau9B2V+MGoXFxc/V1FR8eP8/HwwoK54PP7E1q1bVxqNRsXml878qqqqLszPz3+4pKTECZUtGo2GmpubX927d+8Hfr+/IZFItLnd7pZsq6jW4X8l+K1btw4hFN1glWq/3w8EAlnB75NPPlk0dOjQadA0jiLzgy0IITk6qL+dnZ2htra2H4wbN27xEYIfVuogmCwW00Ag0OX3+x9NJBLPjRgxQglnyQZ+GzZseCqZTD5ht9vPAbuy2Wy7BEG4FszrUGOwvr5+mM1m+53ZbP4uVMJQKASgG1ZQUFC7a9euVcXFxWfincdisabu7u57CgsL+3mWMZasVuv7BQUFUwB+TqezgzEG88e7CLOBDdJms80sLS3VqVrDf8PcEo/H39Dr9RbOebKnp+ez1tbWacccc0xgsP7ivQ0ZMmQatCO8t8HAb+XKlT8pKCiYU1pa2gd+8CBv2LCh3O12P5yfn/8jzLNwONwRDodv8Xg8ryGUTLsvQokkSXo7Pz//fPV59giC8ABj7CWQAIfDcUdRUZECfpFIZI7ZbP5G4HdqaVnF0pNPPhkC6lNzNbfyYOxPyfSAs0MkqgsTPfZ1gpY2ihSRiU7OT9JTU4w0wqlXGJmAsBbWP9wH9wKgpsJWUgcGWjrzA9j1Y4Aq88tUi9PBT7PX7NhR07J92/b7iOIvHU7oy2effTasqKjoPq/Xe4XJZDJh8rS3t9P+/fvhMKhNJpO1sizj9y7OeY1er98qSVJTekgFDPPpzI9zvmvfvn0/q6mpUeoUph+MMR9sJxaL5WcVFRX2oqIiDltEJBKZvmPHDnhwB4Df+vXr40VFRS8WFRWdp04ErY+9wWCwNpFIKP1DXznnO4xG4+bVq1e3pbPCTPCLxWJV+/btW7F3L0yGA3GdMQbV/JzS0tIT0mx+WdVegB+Y36hRowg2OBi5BwO/VatWLRo2bFjfJDpKau9H6hg+hXOOODVqbW2tbmtr++GECRM2HwHz6yai+ZzzK4gIsZ5Qf3d1d3ffXVtbuwD2v0HA73W9Xv+Kx+MpVG2KYF6wtw1gaZnggvjLioqKh1wu1602mw2qMMD7pz6f769btmy5rLCw8C2n04n5kgyFQi+1tLTMGDVqVF+YFcJbzGbznyoqKjxFRUWy0WiE82IqYyyIcWkwGB4DMJaWlgKUP2WMXbVr165mq9X6qdPpnAgTQDgc3tfe3v7L8vJyZbHIduC9YdFSxwJstTOsVusA5rdixYqfFBYWwizQD/wQmzl+/Pgr7Hb7PJfLhVhJAP0LsVjsnoKCgj7b8KJFi04zm80rSkpKDKWlpUmTybQITj/G2N5PP/30roKCgjuKi4sV8AMbbmxsXFFfX6+YPAY7OOfNBoPh1alTp4YUXfP+yt8+PmXK5NugqqTb+tKZXjoQamEvAD8wQJkJ9OquOD25WaaWmEh2kdPvTpPosnK9ktGLHF7YBRH7h0PxcgFkBYEaGhpo8+bNird24sQJBBUoHQBxflag6+/kSBVDUJmfBuD79jXJO7bv/Ou+fS2zH3208pCxUQj+POWUU05wuVyzzGbz+YwxMyYP1CcE5MJzGo1G5Wg0GkQISTweR2jCahj4p06dqoRVZIJfMpkMNzc379izZ4+ykmcccCwVOhwOHdQQ1Zg7u7Gx8Ynm5uaT4O0tKirqx/xMJtPe7du3TygqKnrSYrGchvbQR/QP/UQf1X4ibq4+Ho/XIXwiGAy+osXxZYIfrm9paQHIKx5HjYVrfcX7hrdRtV8p3t5EIvFvCX5E9Drn/HVZlu+WJGk851wIBoOJlpYWsONbIpEIWM/9h7L5YZLIsvxTWZYvZYxdBxlArp2dnSv8fv/t48aN25QN/KqrqxfqdLp3CgoKJHgmBUH4vSAIcxhj/Rw+g03ODRs23FZYWAjziwvsLxAIPOhwOO7/8ssvfUVFRR/l5+ePVh0F6/1+/8zi4uLlWlvLli17w+Vy/ffQoUP1Ho8nLAjCHYyxZxEsbbfbr7VYLI+WlZVZVHv2HUT0LGMsvGXLlhuKi4ufVpk6Ig5ebm5uvjHTU67d59uCH9qprq4+wW63P5mfn38WbIehUKguGo1enp+fv0G7z5IlS/7kcrl+AdaXl5fXLEkS1PE/gB1+/PHHd/l8vjtKSkoU8MMYxvjFzyHAD6r1+eecc04LmzNnjoOTtG7q1HP74qT6QC8tqDmb80PJ8ICKGSN6YEOc3tqLOD0dnZKXpHn/padii55EOUGygFgi3hcKA7AUBZGam/fTO2+/Tdu2baNEIknHH38cXXXVVSSKSlzbgB+N3cG+l83ZkQK/VOgLjlCol7ZUV6/fXbPr1kcemX1ItQPXILL9rrvuKhdFcZokSVcjMFWWZUWFgnEWPxA0BBwOh+Xe3t7ucDi8IBaLPXLeeefVZAE/GK6pra1NuS6D+SkGdzAku92OFWm2IAhvMMY6Pv/88ykWi+WFkpKSAeCHNnp6ekaZTKaL4dAgoolq7GFf/7Q+qqpTWyQS+aChoeGXV199dSiL2qsAM34QwpPtAMuExw52PCL6twW/ZDKpAF8oFBpvNptfMhgMYBbwore2trY+WldX98rhgl9PT880QRAQOD7XZDIpC00wGIx0dHQ8GwqFftva2np1psNj586di/V6/XsAGNVLPyccDj9ut9sPK+1yzZo1vy4qKqr0+Xx5kHlvb+8cq9U6s7q6Wq/T6e7z+Xx34z3E4/FwKBT6XV1d3aMTJkzofffdd0+2Wq2vwDFQUVHBzGbzTiKahEykd955Z7TVap3j8Xguge3MbrfvlCTpOni48Uxr1qxxl5WV7fV6vVZ4lEOh0FcAv5EjR679VzA/tLly5Urr0KFDb3A6nY+oEQdwGs7o6up6Hir3/PnzfU6nc0thYaFHNR98QkQ/0xh0Jvhh/GtjGP8f7JBluUqW5fOHDh3awu6774HvlJWXfzB58iQRF/UxPBX40oOb0+2ASsAvHB0Co6ZeRjPXyvR+cwp0zvESPf8dA+UZUnVcFNancEx4ijlxxWEi0merP6V3331PYSyIDQRo3XrrrTRixCgFKA4KgBo4pqnBB3J/URA1ZU7cum1bYOeu2jsK8hwvDhapn01QdXV1xoqKCodRKrkAACAASURBVEc8HkfQKwzCZ3DOJ3HOC9Nj88AG/H5/xO/3vxyPx2d3d3eXZqi9CqAoVWnS1HuNAYuiuEmSpEq9Xo/MBqTNKQj5ySefTMnm7QXz0/rLOTcSEYI8K2RZPpMxNgVAyDlHulvffdU+xtrb2/8+ZcqUazPBD9kayABIJpNZayMKgmBmjCG7A9kkeC//tuCXSCQAfjNqa2v3u93u1zwez/fAlMDYOzs7t9TX1z+MTJXDYX5+v/+CYDAI08HVZrMZAIhMF8WO2NHR8aPW1taRPp9vthbqAm8vwM9kMr0HlVCNz5zT1tb2eFFR0WGB38cff/zrwsJCRBwMsGXt2bPnJKPR+L7H40EaHoBxUVtb26zhw4dvWbx4MWLybkdqJRi6KIqzGWP3QZux2WyXmEymvxQVFbmgYej1+nnq932xddu2bXu5pKTkajUkxR8IBJ7Kz89HSMuA42gwPzS6ffv2s10u1zMul2sM8MTv969gjP3U7XbXL1y48DqHw/G86ugI6fV6hOsg20UBmUzwY4x9lUgkPsvUWjI7L8vyPoPB8DxjLMBmzrx39ulnnH5PeXnZAJU3G/Bp8X8aEMKjG0gk6cGqJP1tFzy+EtnkJD19lo6+P9xEckKkuBBXXRxQeyUSYetjRB+s+JAWL1lMkXBEsf0BIH7961/T+PET+9SvTADUAK5ffq+q7uK7FPNL2Q0FQaS6uj1Us2vXE/6udtT9+1bl76FCEVEpEYER/ghpZegHWGBHR0coFotN3blzZ3Iwby/nfBhik4gI3jdlAKOf8Xj8HwaDAZ/1HQA/eHsrKiqyMr9Bl7ZUm0gpupyIpiN0QutjW1tboL6+HmxAhzg/LdQFGR6hUGim1WrNGufHOS+AQVmSpOlqpP6/PfhhkYD9cdiwYXvsdruSBRAKhRJtbW2f+P3+Oo/H81NV/cNXA0JdoPYC/FwuV1V1dTVUzkfMZvN0qGiqirWutbV1hdPpvKW0tFSJ8wP41dTU/N1isbzs9XrLACTRaPS9WCw2w263HzSFS3ufH3/88ZNerxdtKiw7Ho//H4PB8A98v3nz5gKz2TzH5/NNR3gHYiWj0ehta9asWaTX6xfl5+dPAljACxuJRLChWD2ClREC4nA4blLj5EBw3mtra6uqra0FkCu3zsvLGzls2LAfQVXHmERwd2Nj443HHnss4lv7HUcL/FauXOkbMWLEIy6Xa7pqt4NGc+H27duX9/b21hQUFFQgVtHhcNQLgnANY+yjNDn1U3sZYzAtHJnDY8bMez+45JKLz7PZrEq76UUL0osYpH/e3xFCJIlEX7bLNOerBK1tFylGnJz6CP10jJEuG2mhkTaRDAIqMkskMJmS4IOijjZv3ESvv/aaYm9Cm1ATfvOb35DbndevnH02FbfPKZKV+aXUYlDT9vYO2rp1+8L6vY03z5lTOSDcQhMmcmXz8vJGEdFQ1RERwMo6WL4r53x4MplEfuwP0QYAMBAIXLdjx44ddrt9SVqQcz9vb01NDYy31+l0ursQ0iDLsgC63tzc/FZdXd10GGI15pcJfsFg8O6NGzeaQqHQEBjhicgwbdq0P2aL91KBFWlwi0VRPA7CiEQi4dbW1htbWlrW6fX6viBnpCGFw+FBwa+2trYAg8vhcEyH7Q/pbf+uNj+N+WkMuaam5rySkpJ3of5Cs/H7/eHu7u6oyWRy5uXlKUG+hwI/nNDQ0HCm0+l8yGw2QwsQoK10dHTsFwShwOv1Chr47dy5809Wq/XpvLy8yWp4x75QKPSzp59++sND1ZxcsmTJSIvF8ruioqJL1FAh2CCOY4whVo/WrVunc7lcFzscjtecTqdedRQ8vXXr1s2JRGJmUVHREFxnMplehTMD1yxatGiy0Wh8o6ioqBSAqvYJTiDFPgatAHMFQI2geS2YOhqN7unq6nqwuLgYoSX9wryOFvihfzU1Nde73e4H7XZ7HvrR1dX1XH19/bs9PT0for+lpaUJo9H4T8bY+ekInMn8vlGoy0MPz62fNu2i0lQ+bqp4wWAAmGn36/MCC4wkUaCt3XF6ZXuSPt3PqSmUpECMk88k0PH5Io3zEB1bYKbj84mKLSJZFVUkTp+uXk1ffL6GknKSzjnnXDp54kRKJA9Ucu6L5csIe8l0gih7f/TZCVNVoDln1NsbRsDzptr62ulzZs+GsTNrxsd77713qiRJT+t0upOgJgmC0KLX67+7fPnytdkGLZKtTzrppNvNZvNDWlpVb2/vjTU1NZsFQVg8ZMiQQYOcYb8ZMmTI9Xq9/nbGWEksFlOCWjs6Oh7q7Oz8LcJUsjG/1tbWJbt3774nFouVq30M6HS6U6dMmbIlGxOEyjNlypS/wwhuTO05gIn/m5qamtUmk6kKhuTDCXL+4osvlPS2goKC6WBL/84Oj0zwg1yam5sfcrvdv5EkSbHdYrHBWMZ7U9O2Dsr8NOApLy+/xmKxzDIYDOUq8CiLNNpBehuY344dO2CTu8Plct3mdDoVUxKCktva2maPHj160MUXmQyiKF5nt9tvLy8vL4TarNfr16vA3OeC37Rp0zEOh+NZr9d7NoA7FAptb2ho4LFYDJEKiqNDlmV8txahIjqd7nabzfYgWB+ADddAdYdXH3LQ7GNg9BgLWr435NTb2/tqY2PjHePGjevnrDma4Pf111+f4PV657pcrnNh/w4Gg51NTU0bQ6HQ2QA/j8fTIYriDYyx9KyhAWrvNwp1+f0f/th77rnnmJLJxADQG+DkUPfdTasGkorzUz4HADKlRl9VW4K+aknQly1Emzs47QsmFM+u08jpOBejM8v0NK1cT6PzDUQJTh3tLcREgVxuD8mJBMlqZZd0dpdezaXf52rsn1bsIOX1PZAjHI8nqKpqY1N9456fUjK5YrCtLxFJbrPZ5tpsth+mDYBXurq65pxyyinb0tmVWupqQl5e3n2FhYUXABB0Ol08Fov9oKampkWW5ffLy8sPmuHR0NDgdjqdtxuNxusFQXDBkdLR0dHR3t4+/YQTTlicDfwAjk1NTc8YDIaJCK4WRYRoxd/y+/0PTJw4sZ9ahT4GAgF4hf9aWlo6yuPx4PxQb2/vFTt27GgyGAxVasT8Uc3w+P8d6pIN/LZt24a4k39YLJbzMFbTJ7xarOKQ4AcA3LFjR15eXt4sq9V6jU6nc2pRCanxLyjgZzAYfrFz587zXS7XY06nczRAJRAIBFpbW5/fv3//vDPOOGNX+lhC7urixYuLiOi/9Xr9L9xu9zhVdQ2JojiDiP7EGOvzQq1evdpWWFj487y8vEetVquEtLSuri4hkUhIUHfNZvNKQRD+C/1dsmRJuV6vX+b1ekfjXdvt9r2CIHwsy3Kn5iDT7NCK81KSTJIkncMYG4bPw+Hw5mAwOMvn8/ULezma4LdmzRpTUVHRLJfLdZPValVsqh0dHZFoNApNTLZarV8RESq69CsVlsn8vhH4vfCXl+UpUyYzIL36EhUQ1PJ4swFgZvzfgesQ7MyUuL8oJ2rulamqg9EHdRH6uCFGe0OSUrPeKgl0Sp5AvzxJTyWRBupobqI8p4OGDhtORqNJVXlT9rBM0Ev/OwmmBydCxnl9XmGVCW7atCm4a3ftjf6u9jeefPLJrPXZUHrolFNOuTY/P/8ep9NZgkEbDAZjLS0tK5qbmz8Jh8NK9HkymUQGzDidTnem3W6fXFpaalXjueAZ+9mGDRusOp1u+aHAD23V19cXOZ3O58xm80VIQQuHw8m2traVfr//Or/fX5TN5ldbW3t5Xl7evXa7XamsjaIFah9XhMNh5BEj6wPxmqNEUYRBeXJFRYVRDST+uqen55zdu3eX/ieBHzz4119//XfMZvOLZrMZlUD6iLL6/8MCP/WdHet0Op82m81noMxZGuNWwA/pbdXV1W63232N0+lEOJBPXdhCTU1NyNhYh7hKhJggioCIhjDGJkmSdIbNZivBWCosLIwip1wQBDgtBlSmqampmWyz2f7qdruVcmBoH3NFzVO+RpKkl7D49fb2/tBqtf4NwAcmaTQaYTu8lTHWmk1TaGtrs9nt9hmCIMxCu6g2FAwGH6+rq5sDj7J2zdEEP7S5adOmc3w+3xyn0zleex6As9FojEiShKDmOZn9zQS/cDj8YWNj48K9e/cq/oJDHbFY7M/s1b/P5+PHn6BQYU2NRQcywS9dHc5Ujw/8jbpuqXQ32At1kqgUrO+ME61vjdLLm3tpcX2cErKZJE50cpFMU+Uqalu7jGKRXho77ni6/PLLFeqdQA5wFvBTWB9S2dI2OcJQ1lbhzGBn9K26ujpavWXb7XW9/pdeeeyxAcF2mqB27NhRjBg/h8NxlU6ns2lBzq2trX6/378fg0ytIYYST3YYhzFYnU5noyiKs1ARa+3atcejpNXB1N70F7N///6JNpsNOa4F+LynpyfQ0dHx1/r6+kVIRcvM7a2vrw85HI5nPB7P99VEd6yUcktLS3dPT09HLBaDn98oCAIq1FjA+GDLcTgcIcbYJTAao49HovaiqgsKGxxObu+/I/ODXJF253A4fm21Wu/V6/XGjCo0hw1+qinh+y6X63Ek7GvtcM77wE9b2BwOx6/MZvO1sO3CJoxwp/b2dgDKflB2JfyByC1JktNisUiIcc3Pz48ajca/6nS63xMRWOKAvWnWrVuX5/P5HnA6nb+Co0A7GGObGWOIS6z74IMPLLIsf+D1eqeASTocjv2iKD6sxvZl3e8GDr2urq7JKDxgtVoVJ1E4HP7I7/ffWlpauulfBX5ffPGFvbCw8PG8vLyrjUajVusP5hWkA05gjA2ozpQlzq+3qakJPwNCyrIBIcwE7PU33uaIr9PU3j57X5r9L9PZkc02mPos9aO4dplAOgAgJUmWjJQUBGoKJejZDd305y1RCsp6MokiXWKtJfvGtynY2kLxRIyuvPJyuuSSS5UYPY2Sp6u0/cAvjfllgp8GnADtrVu3xjZXV9+xrWX/i28+++ygqWlQQfbv319qt9v/j8lkup4xVgrAg30EsXoYwOgL7ETwxMH4bzabNxkMhgeJ6H0kra9cuVIpaTWYwyPzRYCVXHfddT93u92oVwbvHu/q6mrYv3//R5IkTcrM7YUhH4zR7XbfYjabf0lEqCSshAvhB33Es6OPmBhwIlkslk06ne5WIlqFyQTwS3d4HM3CBv+u4IcR2djYOMJkMj1it9uV8Je047DBT7X/mcvKyp52uVw/FEXRhLGfCX4YS42NjS6PxzPVYDAgoPi4WCwmYSzhB44GjFksYPDcqva2OmT1CIKASkJN2YAP90fbtbW10+12+1yn05mnVdThnFcKgvA4MjqWLVt2ll6v/wCl6VQnyKfxePx2vV4PNXLQo6qqqtjj8fzJ4/GgwhHGU3cwGLxx69atr2uZTEeb+aEz1dXV1/p8vt/a7fZC7XkYY88xxn6VrbOZ4AfypiUjDBarmt6OIAhONv/N9/hxx40dwPyU1LWMvF5NvdU+R2MHPtPK26fq+gH8UKVZRPQLatUrbFCilginh7/opOc3J0kWTXSeZR8N3f53Crc2UDiSpNFjxtDMmbMUR0Vm7m4fE9TyeNNi/fqyQlRWeAD8wPy2xWt21cz0d3XMmzt37qA5i+nCCQQCXrPZ/H3G2IWInUskEh4IlXMeEwRhlyiK63Q63Vsoj8cYQyqUcixdunSMz+d7bPjw4Sa1BhtW774Cl4ONuubm5ic9Hs8JePEAsPb2dpCDuNvtNqMdxOFFo9E/poejoI+wP3HOz+acn5hMJr2qHBDdXyNJ0npRFF8hos+gDmv3Rhqf2Wx+QStpBRtlU1PTn0tLS7OGAqEop8Ph+HlhYeH5YJFIZuecP6fT6RB42u/YuHEjUsoWjxw5UgnelmX5y46ODoRvDAijWbVq1cPDhg2brOaIdoZCoT/abLa+cIb0ht97770xZWVlA+S6atWqiU6n8+aysrJiNUPho3g8/ufBwnZaW1tPNBqN91itVnca+0PK1MbPPvvstVGjRvnUklad7e3td3m93gGhHugXbG/HHnvsC1ar1auG/6C47XKj0fhYtnes1rUDK5soy/J4ED/k0qLYgSiKyBJ6RxTF5elj6WAgtW7dumGFhYU/c7lcKJ4LrQ2L+o2MMcWpsnTp0jvcbvdFw4YNg2aCAgeLGGNPH6xNfIfUs5NOOukit9t9k1rcA9rIe4gR1VLp8N6GDh06WU1v6+zt7YW8B5TYWrFixfk+n+/n5eXlbtXL/LnBYICGNOBYuXJl3qhRo2ZDlVfVd5zzExQNyXb+qlWrfujz+b5fUlLiUAPvldMOB/hwnk6nm8bemP8OP+64cZRIpGx+6cxvMPU2m9c39VlK7R3wvcCIiwIZkoy4jtPy+hjd9FEn1fXo6PsFHZS36e/Uua+BIuEYjZ8wnm655VYF/AYLcUm36SnskPMDKXFpwKgVaKiu3hqvrds7i/HY83fddddhgd+hBknu+5wEchL4ny0B9sqrb/Dx40/sU3vTnR5gf+kVjLOBYX+VWLP5HdjkSLEjwpMEOalFEDa0JejOjzpoT0ig68paqfuj12lfUxNFYlG6/LLL6Lvf/V6f2psZz6cxur483oxCB9lsfps3b45s37bz1v37E3+bN6/y0NbQ/9nvNNf7nARyEjgMCbDn5/01efrppwka88tkf6CgGgApXmB1v4Z0dpfp8Mj2HdTfhMBIzwT6oiVKM1d20TH5FjpPt4XWvPc2tbR3kNlsoNtuv4PKyysoFosP8PRmhr5oAHgwby/AcNOmTT179+z9VSIRfftwa/sdhuxyp+QkkJPA/2AJsMefeCowdep5Vlk+ULm5z47HmGKM1fTofsHPafbAgd7eA3v3HgDClBlQ5iK9uStIr1aH6LbxNupet4w+/PCfFAoE6fQzp9DVV/1EycxAmftBWZ/K9jJDXdLDYLSAZ9hWqqqqGuob66+lZHLVYHF+/4PfYa7rOQnkJPANJMAeePDhLZdccvFYUTywP4cW6oLf8Biqhv5B6/z1t/EdAD4tawRFCyRUsRIEaumN0stbAuSxmegcR4Defu3vtHHLFnI7nfTrX99AFUOGUDwGYzBMef3DXbIxP8372wd8SggMChuk6hIGgyHatHHz+oaG2mtmz569+RvIKHdJTgI5CfwvlAC7666737rk0osvcziwSU6quKjyo3p7UzF3CcWhcDCbX3qMoOb40LxpynckUEIQae2+DuqIcJo61EOfr1pBCxYsVFz/3/3ud+m881LpewNCWw6S2pbJ9lLXpgobYDvNlpZW2r59x5tN+1puf+ihewYEjP4vfKe5R8pJICeBw5AAu/POu284dcqkp0eMGK7U1NNseghyBggC/AAoiHdLt/llZnn0B79UoHPfZ8ofSeqKCdTgj9IYr5m6W5ropZdfpc1bqmnSpFPoBz/4AdntSmiE0u30gqaD5fcOZgPUGCMY5+7dtVRbt+chf1fb3MrKyn4pMochn9wpOQnkJPC/VAJs1qzKE0rLij8/44zTjel5fhrzQwwNQBCxZ4MxPw3kBgNEhQEyTgmeIL1gong0RouXLaQli5cRSmldffXVhBQcpTiBwtxSAJhZvCBbrm+qeksqvie9sAE+h92wurq6c1dt3U1bNm54/c033xy8yuH/0hf8r3wszjn2JUBNwRIiQrkuRHgiEwC166KDBel+0z6hTiF2YyMixMPFsOmPul8H7hVF8K/aHwyg2GDVbg52f845AhOybbiMgYZai9+o3W/6zN/0Os45MiVOQuEUFMfN1o5aog3vD9vVofIPng91JRV5ftN7D3adOl5QYAMyzF419yjfVB0jeKe4Z7/5z7BDEhN1n154wQVKsCSOPo+v6vBQI73VGnnqxkUZDo+BzE+Jej8Q84e8MBEAKNNXX66jt+e/Qy63iy6/4gpCsG1fCIsKfNrf6M+hmB9CaWIoFppW1QX98fsDtG3rttW7d+++45FHZmetSnuUZf0f0xznHCWdLyAiZC+MRbk8vGIVOFBa/Q+ZwdXfVjicc+SmooQYgsaRBXExESENDKXNH0M+MwpeEhGqkCDTARu8H9HBOb+IiF5TQVQDADwXgogR1I5A4e3fBFiPqCPf8mTO+ZmIdYZ8sIdIZnMqOOKcu4joVOwjjNhfdQF7AQUVULH7aD4n53wqEd1ORH/GPrvf8hEPeTnnHLl/P0DRCCJ6LHMTKSXDe9Y99808dfKUh4cMqVDi/dIdGAa9XknlgtoLdqXlcmfm+mrgp4En4gOxbwU2XHG6XNhbUvH2bq2uVqo3o1T9ZZddTiiomWJpBzYuSge8bOCXDoboB0BPS+7WvkN/Ghoa4zu21zzr97fNqayszFqo85ASzJ0wQAIqY7iUiOYivQ4FRIgIm1Zj9TxbBaVaNYleKZV+NA7OOTawmYZNbIjoj8i8IaKfEhH2032Pc44+IQkeO9hczhjbfaT35ZzfT0SoYIwaeu+q19tRyVsFeWRwAFizsqkjvd+/6nwVxAHWqAqD1MZ+hwqOADjk8GLD8A9R01Qtgot9pgFO9x5su80j7Tvn/BG1mO8L2fp0pO0d6nxVUwDwo4Dw9MxNzRXwu/feB48vKS1eMWnSpLzMun6SKCp2PxzaxiCZcXyZ6i7OBYtcsWKFct25555L0WiEamp2osyOsm/FBRdcQMOHj1ArL6eqt2hAp/1Oz/DIxv5wHirrRqLRvnAcrR3ku27fvn3vju3bZ23fvvWNnMp7qKFy+N9zzlHNGknyAJvHVealpPhxzjGZkOv8M5VBAajcRIQS+/uIaC1jLMI5R/Vc7D/Swxh7S1WJoDpDrfWqvUH1EdS02w2VJQP8wMCw5yzYy9eoN6re89dQcdR+YVP1kUQ0nIiwN4pS1AKFaNX7oLpKv1JgKvjdA5anFapV+3YjpooK8n27sXHOJ6gqI54H7BDVf6D6Y9Kgb2BUXzHGlOB69Xxc8yoq0RNRIRGdov6GWoZtCvDMbWBdnHNU5MYCA4A6S60AjjTELzRw55zj+5OJCMwX7A2gD7X379nATz0fjBnVw7GAYU9hmA3AcNE3sHZgw53Y50PdLuFYFfyxNSmeExvCf62aH/AZ9jiBKgvWjUrieOcoSLCSMdbOOccWCL/F5kGqDDFusMBA3YasMH5GqKo3rmngnIORjiYiyBZto70N2L1NG62cc4wBqPcoC4Y+b0XdV7WPkCvS6aChPENESPXcor0LBfxuvfVWU0FBybMnjT9pelGRb8C+vWaTSQEZjf2lJR73OTXS1d4U+Bnoo4/+Se+//z6ddtoZFAj00J49dYScz9NPP53y871KOAs8zOl792o2vIMBnwaE6Iey4Yq645h2De7f3Nwsb9229d3mjvZ7Hqms3H74Uzt35qEkoLIKgB8GJFbUfiFEqvoJMwM20QFolGOCYcKq+zDsU0vtrwT4qeCECYOJCPshQBKVqgGCeHfYbGdvBvjNI6IfE9GT6mQFUwFrOw/mYnVyAnivISJsPwkmiG0tAQpIlsd39zHGoD73HWng94Gq0uM7MD8UkcDEfYKIwFy6OeeXEBFKp2NLAkw62CShKv9ZBeRH1YZ/wxgDWAD8wCaRL46JjoXiAWyHALBTgQtA8jmAAtVZOOdg0GgfNfXQd8gH4A1gB4Dg+18QEUAftjtMfM0WC0AcwPw45wAFLB5oB1Vc+hYAVT6no9QWCkETEdJBr1VlDZBC7jAACZ9jn925nHOYPZ5X76+1dTwqjSNdWFWtYa7AsxYTEaq1QA4LiehmIgLThJ0YwI1n0JgqVHKorgBJXAeAe4eIfoecX845+nkbEZ2ACjiq5oF3ANaF54MWgveDazGOYDaByq1ogWphs0rhgQd03ykuKf7bhAnjfemqLRwfYGqaPTAMx4da7l4DPFGp/4c0NuUbpYyVTi9R/d699Oyzz1I8kUA5appy6mQaN24cmWFbVOxzjIB9yl5DquMiBYQpe2G2AqbpoIh+KbuppUpN9Z0P9RwFO7dt3fZbQeB/OZw9ew814XPf9wMIlEjHKo4KIZjYdRkAggEINRgHbHBgATgfE1PZdxWbQcFxoQIozgdAgTFihcakgAo2Wx3A2C/lPXXCa2rvX1SVFwwGP2BlYDKYMBgQsEWi8AJWfaz48xhjN3DOAR5QvwA4d6XvC6GCEwAUP2AiGsMA6KA/a9QJvFF9JtjUwJTAgAFuYF7YXhGTC4vD91V2C9Ucz4R7w6EABgP7V6V6zl+JCM+DiX6TaqPCswNEkdgPkEQ5eaj0ACUsJABJqHRYYKCKA2zuVJ8ZIAXwxjnZwA+2UrSFxQv7+vYzCalOAh0YkqoeA2Rh0kB/wUorVCABc8VYAKMGkwU4YaMhyBtmAjBovHs8N2zE6DdscAA+tAWgQz/AaPHewVThnABzxeIGswZkiPcAgAR4oh9YuD5Tr4H2AHanFVwFmGJRAihiQYKMcE+YMrDQ7deKfPRVdZw1a1aB253/4Jixx15XVlaqxMpp6izCXmD3A8uKJpLE49ilA+VaUDhOoqioo7YYdl9LUp5eJofAKMY4UVKmPXv3UiySoNJhFWQ3G0gkgQLEqCeKFmRyGjgZAIB4DSJATyAALAAM21sC4FDiXk4qFVX6QBE2RXX/Ukqo9sIUi2TYlEXesH79e6GQf8a99957yM2ic8B2ZBLgnCMNB2C2WmVyfWqICiCoTYgqHxioAD9M3oOBHyYI2A0YBFgkJhdWbWzABHUJKjQmBthdVvCDDSmbzU9V2cAKwKzACgFQ2GAb/QPz62e7U5kfgBTM9SlVMgATsD6odlA/MYnBNsB2wFjQP6ismMww6IPVAbzAAgGksL0BFAEUuBbAvEAFEtz/p4yxz1VvNRYBMEb0GaAJoIX8UM14OeccssH3UAkBLgBmTGyo/ij3rlRB4Zyj73AMZQM/zTYK9XXawfYU5pwDRPAseFZsEtSq9hP2QixKYFhvqOAHv54zBgAADjlJREFUW+tMxtgKzjnUWYANQNnJGPNn2vw45/gOCxdkCWY9X3OwcM5h/gCDhQkBzwrABhBCzgA/yB3XQuX/jqYKc84xjrCw4v3BO3twmx+EhbpyyaRwus/ne3nS5FPK9Xow0AOxenB8GE0mkohRLBKkXtIpe/Zu6uT0zNYIbWyRKS6LVGQnuuE4C106VEf1Ndvoy6pNZLXZ6fwzzyDBZKFFe6P0QnWMarpTG5ef4InTr0600mkFEvUGg/TVug3U1JTaeBiAiz07x44ZQ3q91MfsAMp9rC8aUbiinMTG6Izi8STq99VXfb1x5mOPPazsepU7jq4EVK8d2BMGyY9RDkpVYwMoqaTaBLHqgg1BxYRKezDwA2gAMMCWADJYCsGQMNGhmn1j8FOBAAAMozd+g10BLO7JNICnMb9+Nj/1czBFqOXfUVkq7J5gLUrRz4wDfQcLA4CBCWExAJABMADwsFOBlUGFhI3wh4wxxTSjyhaTWnHaqGwZ9zidMbaacw4TAu4LIEY/YQ/Db4A5tnZU9tvgnAOYwCazgR9sZOgXFpax6dWiVVusxp7wDGBlYGm4BzbL0my7AHXIE4wPrA2/AaboA+yEsBGCAQLYDgV+YIYAbrBV5eCc474AcIwdtAutARoCnhfghzECOQwK4Ifl8NBuWFlZ6TQYLNePHDXqvhEjhqXiXtTQF7A/pLpJOoGEJKNwIkytvSI98DWnz1ok+u4oIqc+QR/slsklJejx/3JQsH4HfbHmC3LZ7HTJRRfQyh4L3fxxD4mkp5MKBErKnLY2x6nUmqC5pzupa/vnKEJAqDw7bNhwgBiFQkE64YTjaajiiU6F6cD+CNUc5apTGxchDS6lOjftbwl//vma+QIlb8oFNR9d0EsbmJrqCDsObCpQybDCgtlApYFGge098X/8hmoC8MNGS1DroCZ/V2VgUFHh6MBkPFdlGGA2mPyYvFBlr1Mn0hEzP3UiwUYFlRVAA5UTNjyovADofkeazQ+2JTBcHHgeMBk8A5wYl6mqNRhkFwzuKEuvesExQQFW2FIAjh2o8nhm2Aphl3uHMXY95xwqIjzhWLvxOexUYCqQF5gWABT2UsjsYOAH1RPn47lgG92l9gMAOhjzw9wGK/ueanN7BXtkqDGOUC8BWrDFAvwgO7BV2BhRUr5RVYsBdliosGABeI8a+KkAD8YHFfhaxtgbKphi8QEYwiYIbQOsE4sJFgLICbLE+4G5AO8K/To089NGwG23zRxZXlEyd+zYsRd6vfkK/VPUX5S30unIaDAQE3TEKUntPTF6eLNM/2wSaaSbaJSTk9Ug0Xi3RFOKJKqv2UxfrN1ATpuZzr3gIvrd5gS9WiPRJUMFenACQlRkWtOcUPbxneA10Z4t62nbtu1kNqe20YNaa7NayevNJ5MJ7ytVoVhRv6NRVD1OBUVzWA0ZdXf3JNatW7e2rbPr9kdm35eL6/vXYJ+2MmPigBGAnQH8oMYhngoMCwc2xMb3L6r2LUwS2KsABvDMQqWFGoqVG6wPEw4DG7YeqJZgJ5i8UI1wDcADO3gdTO3FZIR6icECdQ2AAPYJ8AJQQd2DBxlsCBN6wME5x2SBbQnqpuYMAVsEMEP9gtMGkw/PgDZhuwMrAmsBg0WfYR+ESr0mzbkAgEe/sPn71yrDQh/BsmA7xHOD1QAI4aiA+gx1Gc9wMPDDOAcDwqZFsP1hwsNZhMUEADtYqAvkCJnC2wyghI0W/8f9AfRYeMCQwbzRLt4RwAeLCL4H8MA2B1UUz3U44AfZ4gdjBW1hPECWWDD6mJ/qGYZtEewOiyQ85jCDYDGAjCAbxGKif1CXsaihPzAzgC1iQcU7WaUuzjgfYxF2Qdg3YfeTD+zkog6DK66YLw4btencitKKyjFjRqNKroCxo4XAGIx60uv0+ITicpI2dQj0XoNMu7o5tYSS1JUQaZSD0QMTRaLmHfT52q/JbrPSOeedSzOqdLSykdHVx3CaNY4Rlxm1JhiJLEFWiVEk1Eu1u+qUjZSVkuzRGJmMBho1aiRVlJeRTieRIAqEHdkAflopK5SOjoSj/Kuv1u3cU1c7a+7cR7Bq545/oQTU1R8TH6oZJgMmPMYTmBAmLFQ7OEQwiTA4wf4APpjIAA5MUgxsgB8YFoBLc44AOGHIx6BHiAy8wpiA+B7MCJMAgIEJDGCEB+8PqjMDbAVtwcaHgQ4wgqoGsAZzBKNAxeMBVahVlghAhgEdnsr0A0Z9sA0AMKp3g9UBmMHqoNrB+wn7G8AVjPdN1WEAAgF7GdRQTMbvqZ9DVmDQmLxwDmj3Qzt4NrAx2NcQfwdZnqt6f2HTwgIDT+ejUBU551DF0Q5YG/qINgDeeOa/MMYAbpkMF31Fn7BgAZjxXqBaQfYAcuz9C28z2BfkCZADC4QcYKOFmo4+LuSc43osJrgeYTNbVZUTAIxn/C9UmuacA9TRF4wVsH/Y4/F/2FSxB3ZfiX3OORYxeMXB5nAeIgAwVrAIIcYTCw9MB3i/YH5YeLRQFzjSgAHoD54PNlYANMbmcwBfOD0GgB8kdMcdd1isdtcVZaVlM0aPHj3KarUoFVbQtigRGfQm0gk62heJ0xu1AvUkJDrZm6QIl+nP2yTa1iHTU6cKNCKym75Yt5bcFgudd+459HStlZ7fkqSzSxn95lii3jin+bWcwok4TR/OSGjdRT2BIHnz88nucND2bduoYW8DDRlSThMnTiDYIeEIgYdXC4pG/i7+v379+u7dtbvv00vCn3M1+/6FqDdwEoFdgBVogw9AA/DDgARwYQXHgIPxGiwRkwwTDOEOSlyXaifE5AeYwJYG0ANjg0oH2xEABSEd+A6GcMSBdXLOcU9MeKRwKU4XzjnYBCYp2Br2wYAjAfeGxw8sFMAEVSrrRlacc/QDtjBlI520A33Bc3Wlp+2pfUAfMYnBOKBK79XStzjnmNgAAYAHQkZg1O9L7VIzZXA9WBcmKxwWOwGu6vPAm4yNkhRvpvoskCPCN7BhESa0FruI58YBRgZ5ACCx7Wo/h1T6Q6kxj7AjauAHkEEsXL9dDtWFBc4iLc5vK1Rg9d4AFshMcVBoqXGcc2WDdzUmEXGaWhwhABHtw+YJLzAAtpox1ldlnXMO0wQcF5AfnBuQK/AKzwj5ao4dLC6QB9guvsdY6NuOgXOO/sJeC/mCGa7Xdq/LCn54INj/ZFm8atjw4XeNHn1MsclkSIWjMGxPKZBJZ6KWONHsjTJ9so/T8R5GFgOjDa2cHEZGf5gskdS0nT5Zt57yrEa64IKptCNqoXvXJqguQDTUzijBOe3tIZrgYXT3eE7duzbRju07yWa3YxcramtrpUhvRLH5ofACPNCxGAKaU7Y/qOPw8H755VeR3bW1D3O7+alHZ8zAxMkd/58loMaLwdCPl9V8tPN8D/fxOOdgi5gAYHSYILD1/b9IrUJwNZgLAAMpc2C7PzoYEB3uM+XOOzoSGBT80PyNN95ot9hc148cMfyW444b50OsnxYCg9g+QW+i+rBEH+xjVOuPU4wLVGgWaGpRgk5wJamtrYP21DeQ0aCnMaOHE+lstKMzQcv3C7QngPqBCRrqlOmCQoEqrPAiR6ixoYG6uroUNqc36KnA66WiokJCvUFUd9YKq8LhAZvf559/nqjfu+++UKjrj08//XSuasvRGRf/a1rhnMMehqBeMCmoSgu1CP9/5UNyzgF+UE+hEgP44BH9MjO5/l/Zh1zbB5fAQcEPl15xxRX6ESNGX19UXDjr5JNPzreYTSzMYaCQUQGBlBAYQU9cIOJMJoEEYkmowFDWucKDk5SkRFIgA+oFYps/UcvpkEhAXq/MKcFipARLSwblHIVOq/8C9DTnBj5SsjpCIVq7dm20taXlzpaW/c/NmzcP+6DmjpwE+klAVWOhVilVWf5fgY/qcYXqjCkAm1HkaBYJyL3mby+BQ4Kfdotf3nDDZSWFJXPPPPOMcofHJbI4VGD4QrCPLSPkABPTEYoKMS6QiCBnSirwJxNXPLIiJ0owgRhX1Va4TYCaAkBRcasoI1QBPQQ0E1cCmBPxVIAzDtj42trakl99+WWj3x+4p6Zm7GtvvnllrlTVtx8LuRZyEviPksBhgx+kcu+9946NxOT7TzrxuLPLyyvyUPAgVaWZKV7Y9J3fUjX8Us1r6XB9klVZ4YGUttQ36X9D7dXq+2nfhcNhee/e+o6dO3etioTDv29ra/oqx/j+o8Zr7mFzEjhqEjgi8MNdb7nlFqek108vLSm7bMiQocfl5eXZLZZUwdMUMzuwbaX2mdZbrax9Zu810MvcpBznwaGBYOb29rZQQ0NjddP+/fN7k7H5Tzz0EDxNKTqYO3ISyEkgJ4EjlMARgx/aRypcKBQ7zmq1/XdhkW9qXp57DEAQO7wjCPmAinpgM6MUMGo8sD/TO1CNRcMypjg2EOvX1t4ZaWtr3dLe3vbP7s7uJX6LYf28ytzeu0f4nnOn5ySQk0CGBL4R+Glt3FhZaTfF42NsRvNkp9N1vs1uO9Htdns8njwBbBBAqAVIp0x2qcIDqjasNqM6Nzgn7B0cCvUqQc7t7R2dwWCgKtAT+GdnZ9dKSbJvnzNnphLTlDtyEshJICeBbyuBbwV+Gnrdcccd5mRSKrTZTKPMZssknV43xWAwjbFaLfkOh0OAbRBhMsjJ1VRfsD14cFHAAGptIBBIdHf7u2Lx2LZEIro21Bv6OBwMItizee7cuX3Bj9/2gXPX5ySQk0BOAv110KMgjyuuuEIsLy83RqM6s8djLZAkYZRMvFxg0rh4PJYnioJVFCUvyJ8sy8FkItnKiDcRoR6csD2RiO8Kh3taenutvW1t1eFc9eWj8FJyTeQkkJNAVgn8X6TNR44pm817AAAAAElFTkSuQmCC"/>
        <xdr:cNvSpPr>
          <a:spLocks noChangeAspect="1" noChangeArrowheads="1"/>
        </xdr:cNvSpPr>
      </xdr:nvSpPr>
      <xdr:spPr bwMode="auto">
        <a:xfrm>
          <a:off x="0" y="60960"/>
          <a:ext cx="304800" cy="29718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152400</xdr:colOff>
      <xdr:row>1</xdr:row>
      <xdr:rowOff>0</xdr:rowOff>
    </xdr:from>
    <xdr:to>
      <xdr:col>1</xdr:col>
      <xdr:colOff>2468880</xdr:colOff>
      <xdr:row>3</xdr:row>
      <xdr:rowOff>95250</xdr:rowOff>
    </xdr:to>
    <xdr:grpSp>
      <xdr:nvGrpSpPr>
        <xdr:cNvPr id="3" name="Group 2"/>
        <xdr:cNvGrpSpPr>
          <a:grpSpLocks/>
        </xdr:cNvGrpSpPr>
      </xdr:nvGrpSpPr>
      <xdr:grpSpPr bwMode="auto">
        <a:xfrm>
          <a:off x="152400" y="59531"/>
          <a:ext cx="3039359" cy="733085"/>
          <a:chOff x="6964995" y="56029"/>
          <a:chExt cx="4007805" cy="638735"/>
        </a:xfrm>
      </xdr:grpSpPr>
      <xdr:pic>
        <xdr:nvPicPr>
          <xdr:cNvPr id="4" name="Picture 1" descr="logo.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58026" y="85725"/>
            <a:ext cx="3914774"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4" descr="new 2014.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964995" y="56029"/>
            <a:ext cx="834300" cy="638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304800</xdr:colOff>
      <xdr:row>2</xdr:row>
      <xdr:rowOff>114300</xdr:rowOff>
    </xdr:to>
    <xdr:sp macro="" textlink="">
      <xdr:nvSpPr>
        <xdr:cNvPr id="2" name="AutoShape 1" descr="data:image/png;base64,iVBORw0KGgoAAAANSUhEUgAAAT8AAAA7CAYAAAANQI0JAAAgAElEQVR4Xu19CXxU1d32/9x7Z99nkslkD7uAuAEK4vpWxQX1bV26fNWibW1t3bUKuEWpitSlVauV2qrVVsWVXYUKKqIoYFjCFkggCSF7MpmZzH7P93vu3BsmkwmL0u/r+3bu7xdCZu4999z/Pec5z389jI7icdZZldKJJ/p1Doe3IBoNHSuKwsnxZGKE2WwZw0hwG416SRQlOxFnsiyH44m4Px6Pd0XCkXqBsS2yzL8SBOPXvb0d7V87HPFVlZWJo9i9XFM5CeQkkJNAnwTYt5XFFVdcIZaUlDgMBmu5yWQ6WafT/ZfVZj3V5bIXut1u0W53kNFoJJ1OR4IgKD9EnDgnSiaTFI/HKRKJUE9PD3V2dlFXZ1dTqDf8VSwe/SARC6/p7Ew05ucb/JU5IPy2ryp3fU4COQmkSeAbg19lZaXQ29vrkyTLiQ6X7Ty71XZuvjd/aH5+vsHhsJNepyMOmOMAOvxv8IMxpoAiTgMYBoNBamlpTrS2te0J+EMrgsHg+5FIz3qz2dycA8Hc+M1JICeBoyGBbwR+d955py2ZZKcWFZdc4fa4z/EVeMvy8/OYwWAgAJkGdmgcfyuH+lv7Ox0UFWjMAEhBYBSJRKmjoyu5f3/TvvaOjo/a2tsXR3sDK5988snOo/HwuTZyEshJ4D9XAkcMfrfffvsYk8X+46EVQy4uKS0d7fG4Rb1eT5zLihTB4CRRJFEU09Tc1OeZh6yyQlmWFcCEGowf7e8UZgoUi8Wos7Mj0bR/f11jfeM73d3tr/v9/up58+bF/3NfXe7JcxLISeDbSOBIwI/dcsudl/p83tuPHTf2+IICn81oNKikjpFOkhS7HkBPAT4wPY31qaB4oKMpNVgjexoLxKcaAEL9xQ+AUGOL0WiUWlta/Vu37/iqZX/Tn/z+zmXz5s3r/TYCyF2bk0BOAv+ZEjgs8KusrDR3doduGDP6mBsnTBhfbDDoGQALoATbHtRdAJ4GUpksT8NATqnbpd80BYOMiMtwgyj/R9sAPfzEYhGKxmIpVZoDT0UKhXqTmzZt7Nq7Z++zOh17qLKyMvaf+fpyT52TQE4C31QChwS/G2+80S7pDA9NmDDxJ+PGjbMphA5ABODT6xVPrgZ6ffa9NFuf8hljBGgTCfDHSSaBiAukfMqJBHh+YStUv1eYoPpEUKejkSiB9UFNTqnCTFGHq6q+pq83fP0nm83868rKypTenTtyEshJICeBw5DAQcHvmhtvzC+w2u8bP378VSNHjnQooAMVFt5ZUVSAT2N56cCX/tkBT69AwLzUDeVUOzIjmSUoyYB+OvU7AN8BD7FmCwT4JVXboNYm2OamTZup6uuvn+vtDcx4+umnew7jmXOn5CSQk0BOAv000H7iuPnmWQVOp/mG408Yd/3QoUM96YAmAgQFQWF+AEEF0FRgTLGy1M+BA0xRwT6FscVlomiCUyAJGORkl4jMypepKxQNV3WGaOAH+186+B0AQIm2bt1GX1dtfC4a5vc9/nhle+695iSQk0BOAoeSQFbmd/31M1xFRY6fjRg54uYRI0YU63RSn7oJ1qfF5SmeXUlKAV0a6GkhLgcAkJMgSNSTkGlXj0xVnURbu5LUFJJJTBId65HpyhESlZsF4vIBm5/CEWW5zwmixQ1q3mANANH2li1bolu3bp0bjQQff/TRR/2HevDD+X7lypVSOBx2xePxQgGxNymVO8kYa2eMdV144YXRzHaef/55XUVFhcvv9w90b2e5aX5+fvvZZ589IJMF7RQVFTnC4bAifJ1OF4nH44Err7wymd7M/PnzRZPJ5OOcOxljyrnxeDxmMBi6GhsbO37xi18M8Ijjudra2vLS2glv3bo1MJjpADGdY8aMsRGRSb0mabVao8lkUq/173DkmX6O3W6PIbCdiPT4x2q1JltaWgLXXHNNJFtbmXKVJCn+ve99r2P+/Pl6k8lk1/rhdrvjoij6s8k0tbBytnDhQms0GrWk3afzyiuvjM2fPz+fiER8LkmSnEgkIO/wYM+2aNEisyzLtmg0ijAvrtPpwhdeeOGg2sfy5csdoVDILoqiWx3bXBCEcDgcbr3yyisHjNn58+ebDAaDHe2rfVKe+XBk/dRTTxl8Pp9LO9dsNkd7e3t7MH4wZojIocke53R1dfUbK3jnJ554oiVDTodz6/RzwlarVR8MBhWZZh7pfTpUw0uXLjUEg8G+5znU+Qf73mAwhC699NLAAPCrrKw0yoxdNmzIsLtHjhw12mLBGEk5N5QMjXRmh8/wt4jfguKM0Jy8jPC3QHpKUkyUaF1HgpbtkemLFka1AU5BxUUhEwk6sgoxenSySJeUwRbI+pwdfY6PtEBpDfjwW8sUAWVMJmVeVbVh347tO35rMEgvfhsnyPz58x0mk2kC53yKIAhljLEhAtAv9exxWZabZFnewzn/inO+9uKLL+5jm+++++4wnU73G8aYIVt4T+ZL4ZyjrTZZluskSXpfA9RFixaNIKJrBEEA8GLSbtDr9f8455xzlMH/4osvGt1u94WCIIwhomNEUcxnjOnVPmLCtiYSiV1EtI4xtjIdqD/44IPSeDz+oPZOiWh1IBB4K9sExL2WLl1qTyQSVwiCcJrafjvnfCsRoY+FOOdwnjXj2XdzzuOc82PU5/Mnk8l/XHzxxV9mG7iZcuWc11944YX3L168+FjO+VWCIHjVdtDmX8xm8/psADh//nyrwWD4b0mSvpPW7zkXXHDBjsWLF/+OMZanPktCluU1jY2Nr2ZbQHDtggULzhUEAXLRYVxwzj+/6KKLXkzvP0Db5/ONZoxNJKLjBUFA+8o7ZYzJnPMgEdUnEoltnPPP6urqtt90003Kovruu+9W6HS6GdpYkmW5VZblP1588cX1h5r8ixYtupwxdpH6vnCf1Waz+RXIZMGCBSeq/e57d4lE4tWLL774n1q7mAMGg+HiDDkd6rb9vk8mk6sZY+MAtOq7Qb99GKc4Ee+QMfYPyP5gDQP4ksnkeYyx7x1IiOBY1EUGkDnCQ5blD81m85v9wA+r4syZ900oLy/5w7Hjxp3idDoFzaubDfgOqLgAR4S3APzw/5R6q5cYRZIy/WWnTK/titPeXiPFkwLZxCSNcclk1cm0qVMgicn0+8l6OjWfSIbXN03l1Zwf6Z9pnmBVgH3n9/b2JjdWVVXX1tbNevTRh5ccoUyU0996660Rer3+V6IoXqjT6Ybo9XodvNmKiq/GKiIcJ5FIxGKx2L54PL4ikUg8MXXq1O24fuHChZOMRuNyk8lkBSs+1IHnSiQSvYlEol2W5ZWhUGjWpZde2rR06dIpoii+YDKZjkE7nPP3iOiWKVOm7F26dGlJIpF4XJKkyTqdzqfT6XTpKYTaohGLxaKJRKIxGo0uDwQC92is4f333z+eMVaFhQ12UyJ6KRKJzDz77LObs/V3wYIFBXq9fo7BYJgOWQiCsCeZTOK5TxNFEcCbYeY41FMr33+RSCTA8s5Sr29OJpO3nHbaaW9kuzpTruj/pEmTTly2bNlUURSfMRqNw/u0EKKlsVjsl2eeeWZDZluLFi3K0+l09+v1+hvUZ4Fszzr11FM/XrZsWZ3FYgHgKMAky/KWRCJx5xlnnPFBtj4tWbLkZoPBMMdoNBpFUYzIsvzqlClTfq6d+/7777uj0ehVoiheKUnSMXq93qnT6QSMJfUeythNJBJg6z3RaHRXIpFYHo1GnwXAAagdDsdnZrP5OHUstXHOHzz11FOfOZSElyxZstloNB6rOiSxwD5y2mmnKdctXrz4Qb1ef5PRaHSgHzgYY0smTZo0LQ38fHa7/W7IKd2peaj7pn8vy/JLyWTyfEEQfHjHnPOPkskkF0XxO6pWiGSFuydPnvyng7W7aNGiYlEU/6TX66eZTCaMvw5ZlpsZY8WMMeeR9AnnJpPJ3xcUFMzoB36zZs0qdHvyZ44ePfoXZWVlCjqrghmU9aWQTiBY/qAYwmcL4DPpZGqICfToBqJl9Unyc5F0MqOJ+Qn68UiJTvYZKMZleurrMJWbJbr6GIHsEsJbUs6OzLQ4hfGp6XLpam/qvNR1ONra2mNfrl27pKur/Ya5c+c2HYlg3nnnHY9er79Hp9P9zGKxWF0uF9lsNsWxkzaxFGaKAYuc5GAwGA4EAq+Ew+FHzj777D1Lly6d5HQ6lxcWFlpTrPnghzb4EcgdCoWigUDgb5MnT77uo48+mmIymV4oKCg4Bu0kk0kF/NavX99GRH+VJOlyu90uoo9Wq5UwKNJBSOtjOBymQCAQ6enpeWvKlClXoTeffvrp8ZIkVRUVFSnXcc5fam9vnzl27Nis4LdixYoCSZLm5OXlTXe73bjPnkgksiISiZxmMBiOQRv9bbyHemrFnPFFBAIkOksFoeZoNHpLWVlZVvDLItcqr9d74vLly6fabLZnvF7vcE3eAP2enp5HieihsWPH9guDAvi5XK77HQ7HDXgWFYTOys/P/3jVqlV1JSUlFXa7XXkALHChUOj99vb2mydPnrwn86k+/PDDm91u95yCggKjXq+PJJPJV4uKihTwW7x4sYtzfpsoij8zm81eu90uOBwORd7aQqrJDIsp3n9vby/eVTAYDL4TDAbvv+CCC/asXr16ps/nexjjEPMWC1kymfzukCFDspoHcNKCBQvOtlgsy30+n4hnlCRpVWdn57XHHHNM3cKFC8caDIYnXS7XOQUFBUwDtlgs1tnT03PRmDFjvkAbS5Ys8TkcjrshJ4/Ho4z/Iz3i8TgW1fOxQOM+yWTy/XA4/I5Op5unLTDRaPTlrq6u+44//vjGbO2DkC1duvRkk8n0z/z8fIs6/hbKsgzzAoBVY+qH3b1YLPb74uLiA+B33XXX6UpLSy8oLCp5cfz48W5tIqU7MMQUVR9o44M6DPDjjLjAyKTX0ZZAjGZ+HqMNbTqKCwJZkgL9bHScfnm8ntx62PFkisuMWnoFyjNw0ksJkmWwEE5cBbJMBqhlhAz4PM0LLMsy37Vrd8uXX311/9w5D/1ZafAwj4ULF04zGAwPOZ3O43w+H7nd7oDBYPgbtEydTgcVUkokEiMlSfoR5/zaRCJhxvzt6ury9/b2Xrt58+YFVqt1os/nWz506FCrOolqGWM3ZetCMpksEAThx5zzM5LJpBiLxXhnZ+ee9vb2n3d3d0ecTucL5eXlx6AdWZbfk2X5ljVr1oxJJBIvut3uAoCXy+UK6nQ6gOFfiGhvMBg0WK3WMbIs/xxqTyKRcKCPnagQ0dh4+mmnnfYFwM9isVQNHz5cAc5EIvFSd3f3TK/XOyj4WSyWOYWFhdMhF0mS9iQSiUfb2tq2WywWC/qnMkgMcKsgCK+nPe96WZafFUWxJV0G4XC4Ox6P3805vwCAIElSc29v7y02m21Q8MuQa5UgCCd+9NFHU91u9zOlpaXDAS5g53COdXR0RJubm88+6aSTPk+/L8DP6/Xe7/V6bygsLFSAiDF2FmPs488++6xu5MiRFZjsmqMtEAj0dHR0PL9r1657M228K1asuLmoqGhOWVmZ0WQywSb7qtFo/Pnf/vY3i9PpvF6SpPscDofV6/UytGmxWL4SRfE5URShXvpDoZDJaDSeIgjCTzjn58fjcRMAsKurK97Z2fl6OBy+K5lMxocPH97m9XoVGcdisZ0tLS03Dxky5P3BhvXixYvf8Hg8Vw4dOhRj2C9J0rNgWIwxvmjRol/abLZ7SkpKiouLi7XnV+zEnZ2d8woLC29Eu7AZTpo0abjH46nAeVigtINzfh8Rnaz+3YXFUxCEPpVZOy8UCo0Kh8O/MRqNPixMsVhscTAYvJMxtthisQwFoIbD4Wqc4/V6l2V7ngULFtig+ns8nlllZWWUl5cXlSTpnp6eHjALsHcwebzDNxljLx/OVI/FYnV6vX57H/O7++67Sz2egt+feNIJ34OgsRqpdon+9j4AIO6Q5vggxlVPrkiiTk9ftco0Y12IdnRLxEiikbYIPTDRQOeWGSiWkIkja4MSxLhAnBkoSXESZMT/gRqn7PkD2R3vi/PT1LpsqjDA2e/voY0bN37Y1tp+V2Xl3VWHIxCcs2zZshk2m62yuLjYUFBQgBd+nyAITzDGQult+P1+t16vv02v18+EJKLRaLK7u/t3gUDgid27dw/HJB02bJgGflWMsRMH60Nra6vV6XSuEkVxPPoejUb9HR0dz9TW1i6z2+0vlJWVKeAH5qeC3y1Go/G68vJys9frjep0uqcYY3dmtt/Q0GDyer0vQOUSBEFEH5uamn43bNiwWRr4jRgxQgG/ZDL5Umdn5yHBr6ioKB387jAYDG9n3pdz7ggGg90aW+acvx+NRq83mUwDmNO+ffsWmUymaegDwC8UCh0S/DLl+sknn0y12+3PlJWV9YEfxgUAf9++fdVENH7EiBF9jikN/AoKCm4AkKuTug/8Ro0apYAfDrQDRtbV1bW9tbX1zuOOO24xAER7ZoBfcXFxH/jFYjEF/BYsWHAR3ovT6RwKgM3Pz4cDao4kSXMzx5J6H10ymfwBY2w2EZVFIhHW0dFBfr//qm3btr02ZsyYZysqKq4zm81YqII9PT1/9Xg8t6T3ResTtBez2dxeUlJCFRUV3GKxbCOiXzLGPgUb1el0YH0/KS8vB5B0CoIASinJssxCoVBjQ0PDlLFjxx7Upuj3+xcZjcZpqsrcLMvyDEmSBgBPa2vrT5LJ5BybzdYHfjt27Lg6Ly/vNqvVerfVamUq471n48aNj5999tkD2CxMPJIkfVRUVDQC4Ge1Wjcxxm6tr6+fqNfr73A4HHkqq5yj0+kwHw/7UHAMZanGjz/5hwW+ghcmTJhgSLfzpTM/DQwVJ4fGAglMkEiJ0hMFWtNJ9MDnEaoO6klknM4siNDvTrPREKtI0QSATUijYqnSVimv7YE4Fw3UsjK9NJbXB4IYqPAKK06QVIrcrl27Oqu3bJ3DefzpysrKQVWEdEn985//vMfj8VSWlZWJABzO+dzW1tZniouLQcn7Mcj29vbvGAyGe00mExwh9YFA4JNgMPj2pk2bRhwJ+OH+e/funenxeB5WVdBgOBx+YcuWLW9ZrdYXiouL+4HfunXr7nI6ndMrKipMFoslJsvy883NzQ+88MILXZne2ubm5h/Y7fZfmkwmUZblnX6//2uwpH8l+O3evduRTCa7wRYwWQF+fr//epfLNQD8qqqqFhUUFExT1aqjBn7a4hkIBKixsfGPkUjk1gkTJihe7yMBP60dsLHu7u63Ozs77z7++OP7jPPZwG/16tUzZFm+3WAwzAQAFRQUJEwm0/OCIDzEGNs/2MzknOt6e3t/DrMLHCKIa+3o6IC6Oi0SiYyuqKj4zOPxKKaocDi8uqGh4doxY8bUZLa3cOHCWx0OxxNDhgyhwsLCuCRJYET/BxNs6dKl04xG4xOFhYXD0Tez2fwyY2woEU0GAMZiMbDc3xYXF//uYAiyZcsW5b3B5CIIAswVM0wm0wDwW7du3U9cLtccr9frwwIH5vfII49cOn369DNNJtPrbrfbC3wJhUIfBAKBGSUlJf2ISmVlpXTKKadcYTab/1FRUUE+ny+h1+tfIqI7q6urr7NarXfk5+fnYd7E43HYpI8c/CorK+1mq/3vp5w8cZrHk6ewrj6gS1N105kgVGAc8PLC1icJROu7iOZUJWhNOwN1o+8UifToFCMNN+ooLCdwsgJxqTS3FPBpmKKFrfRjcxmFD5Rz0uyB6exQcYKoaXEQKFbObdt3LGtqbJo5e/Z9Gw9nOfjss8+me73e2UVFRSUQaDQaDbe0tLxWX1+/sLu7uymZTLbF4/H2K6+8Eh66rMfy5csn5eXlpau9B2V+MGoXFxc/V1FR8eP8/HwwoK54PP7E1q1bVxqNRsXml878qqqqLszPz3+4pKTECZUtGo2GmpubX927d+8Hfr+/IZFItLnd7pZsq6jW4X8l+K1btw4hFN1glWq/3w8EAlnB75NPPlk0dOjQadA0jiLzgy0IITk6qL+dnZ2htra2H4wbN27xEYIfVuogmCwW00Ag0OX3+x9NJBLPjRgxQglnyQZ+GzZseCqZTD5ht9vPAbuy2Wy7BEG4FszrUGOwvr5+mM1m+53ZbP4uVMJQKASgG1ZQUFC7a9euVcXFxWfincdisabu7u57CgsL+3mWMZasVuv7BQUFUwB+TqezgzEG88e7CLOBDdJms80sLS3VqVrDf8PcEo/H39Dr9RbOebKnp+ez1tbWacccc0xgsP7ivQ0ZMmQatCO8t8HAb+XKlT8pKCiYU1pa2gd+8CBv2LCh3O12P5yfn/8jzLNwONwRDodv8Xg8ryGUTLsvQokkSXo7Pz//fPV59giC8ABj7CWQAIfDcUdRUZECfpFIZI7ZbP5G4HdqaVnF0pNPPhkC6lNzNbfyYOxPyfSAs0MkqgsTPfZ1gpY2ihSRiU7OT9JTU4w0wqlXGJmAsBbWP9wH9wKgpsJWUgcGWjrzA9j1Y4Aq88tUi9PBT7PX7NhR07J92/b7iOIvHU7oy2effTasqKjoPq/Xe4XJZDJh8rS3t9P+/fvhMKhNJpO1sizj9y7OeY1er98qSVJTekgFDPPpzI9zvmvfvn0/q6mpUeoUph+MMR9sJxaL5WcVFRX2oqIiDltEJBKZvmPHDnhwB4Df+vXr40VFRS8WFRWdp04ErY+9wWCwNpFIKP1DXznnO4xG4+bVq1e3pbPCTPCLxWJV+/btW7F3L0yGA3GdMQbV/JzS0tIT0mx+WdVegB+Y36hRowg2OBi5BwO/VatWLRo2bFjfJDpKau9H6hg+hXOOODVqbW2tbmtr++GECRM2HwHz6yai+ZzzK4gIsZ5Qf3d1d3ffXVtbuwD2v0HA73W9Xv+Kx+MpVG2KYF6wtw1gaZnggvjLioqKh1wu1602mw2qMMD7pz6f769btmy5rLCw8C2n04n5kgyFQi+1tLTMGDVqVF+YFcJbzGbznyoqKjxFRUWy0WiE82IqYyyIcWkwGB4DMJaWlgKUP2WMXbVr165mq9X6qdPpnAgTQDgc3tfe3v7L8vJyZbHIduC9YdFSxwJstTOsVusA5rdixYqfFBYWwizQD/wQmzl+/Pgr7Hb7PJfLhVhJAP0LsVjsnoKCgj7b8KJFi04zm80rSkpKDKWlpUmTybQITj/G2N5PP/30roKCgjuKi4sV8AMbbmxsXFFfX6+YPAY7OOfNBoPh1alTp4YUXfP+yt8+PmXK5NugqqTb+tKZXjoQamEvAD8wQJkJ9OquOD25WaaWmEh2kdPvTpPosnK9ktGLHF7YBRH7h0PxcgFkBYEaGhpo8+bNird24sQJBBUoHQBxflag6+/kSBVDUJmfBuD79jXJO7bv/Ou+fS2zH3208pCxUQj+POWUU05wuVyzzGbz+YwxMyYP1CcE5MJzGo1G5Wg0GkQISTweR2jCahj4p06dqoRVZIJfMpkMNzc379izZ4+ykmcccCwVOhwOHdQQ1Zg7u7Gx8Ynm5uaT4O0tKirqx/xMJtPe7du3TygqKnrSYrGchvbQR/QP/UQf1X4ibq4+Ho/XIXwiGAy+osXxZYIfrm9paQHIKx5HjYVrfcX7hrdRtV8p3t5EIvFvCX5E9Drn/HVZlu+WJGk851wIBoOJlpYWsONbIpEIWM/9h7L5YZLIsvxTWZYvZYxdBxlArp2dnSv8fv/t48aN25QN/KqrqxfqdLp3CgoKJHgmBUH4vSAIcxhj/Rw+g03ODRs23FZYWAjziwvsLxAIPOhwOO7/8ssvfUVFRR/l5+ePVh0F6/1+/8zi4uLlWlvLli17w+Vy/ffQoUP1Ho8nLAjCHYyxZxEsbbfbr7VYLI+WlZVZVHv2HUT0LGMsvGXLlhuKi4ufVpk6Ig5ebm5uvjHTU67d59uCH9qprq4+wW63P5mfn38WbIehUKguGo1enp+fv0G7z5IlS/7kcrl+AdaXl5fXLEkS1PE/gB1+/PHHd/l8vjtKSkoU8MMYxvjFzyHAD6r1+eecc04LmzNnjoOTtG7q1HP74qT6QC8tqDmb80PJ8ICKGSN6YEOc3tqLOD0dnZKXpHn/padii55EOUGygFgi3hcKA7AUBZGam/fTO2+/Tdu2baNEIknHH38cXXXVVSSKSlzbgB+N3cG+l83ZkQK/VOgLjlCol7ZUV6/fXbPr1kcemX1ItQPXILL9rrvuKhdFcZokSVcjMFWWZUWFgnEWPxA0BBwOh+Xe3t7ucDi8IBaLPXLeeefVZAE/GK6pra1NuS6D+SkGdzAku92OFWm2IAhvMMY6Pv/88ykWi+WFkpKSAeCHNnp6ekaZTKaL4dAgoolq7GFf/7Q+qqpTWyQS+aChoeGXV199dSiL2qsAM34QwpPtAMuExw52PCL6twW/ZDKpAF8oFBpvNptfMhgMYBbwore2trY+WldX98rhgl9PT880QRAQOD7XZDIpC00wGIx0dHQ8GwqFftva2np1psNj586di/V6/XsAGNVLPyccDj9ut9sPK+1yzZo1vy4qKqr0+Xx5kHlvb+8cq9U6s7q6Wq/T6e7z+Xx34z3E4/FwKBT6XV1d3aMTJkzofffdd0+2Wq2vwDFQUVHBzGbzTiKahEykd955Z7TVap3j8Xguge3MbrfvlCTpOni48Uxr1qxxl5WV7fV6vVZ4lEOh0FcAv5EjR679VzA/tLly5Urr0KFDb3A6nY+oEQdwGs7o6up6Hir3/PnzfU6nc0thYaFHNR98QkQ/0xh0Jvhh/GtjGP8f7JBluUqW5fOHDh3awu6774HvlJWXfzB58iQRF/UxPBX40oOb0+2ASsAvHB0Co6ZeRjPXyvR+cwp0zvESPf8dA+UZUnVcFNancEx4ijlxxWEi0merP6V3331PYSyIDQRo3XrrrTRixCgFKA4KgBo4pqnBB3J/URA1ZU7cum1bYOeu2jsK8hwvDhapn01QdXV1xoqKCodRKrkAACAASURBVEc8HkfQKwzCZ3DOJ3HOC9Nj88AG/H5/xO/3vxyPx2d3d3eXZqi9CqAoVWnS1HuNAYuiuEmSpEq9Xo/MBqTNKQj5ySefTMnm7QXz0/rLOTcSEYI8K2RZPpMxNgVAyDlHulvffdU+xtrb2/8+ZcqUazPBD9kayABIJpNZayMKgmBmjCG7A9kkeC//tuCXSCQAfjNqa2v3u93u1zwez/fAlMDYOzs7t9TX1z+MTJXDYX5+v/+CYDAI08HVZrMZAIhMF8WO2NHR8aPW1taRPp9vthbqAm8vwM9kMr0HlVCNz5zT1tb2eFFR0WGB38cff/zrwsJCRBwMsGXt2bPnJKPR+L7H40EaHoBxUVtb26zhw4dvWbx4MWLybkdqJRi6KIqzGWP3QZux2WyXmEymvxQVFbmgYej1+nnq932xddu2bXu5pKTkajUkxR8IBJ7Kz89HSMuA42gwPzS6ffv2s10u1zMul2sM8MTv969gjP3U7XbXL1y48DqHw/G86ugI6fV6hOsg20UBmUzwY4x9lUgkPsvUWjI7L8vyPoPB8DxjLMBmzrx39ulnnH5PeXnZAJU3G/Bp8X8aEMKjG0gk6cGqJP1tFzy+EtnkJD19lo6+P9xEckKkuBBXXRxQeyUSYetjRB+s+JAWL1lMkXBEsf0BIH7961/T+PET+9SvTADUAK5ffq+q7uK7FPNL2Q0FQaS6uj1Us2vXE/6udtT9+1bl76FCEVEpEYER/ghpZegHWGBHR0coFotN3blzZ3Iwby/nfBhik4gI3jdlAKOf8Xj8HwaDAZ/1HQA/eHsrKiqyMr9Bl7ZUm0gpupyIpiN0QutjW1tboL6+HmxAhzg/LdQFGR6hUGim1WrNGufHOS+AQVmSpOlqpP6/PfhhkYD9cdiwYXvsdruSBRAKhRJtbW2f+P3+Oo/H81NV/cNXA0JdoPYC/FwuV1V1dTVUzkfMZvN0qGiqirWutbV1hdPpvKW0tFSJ8wP41dTU/N1isbzs9XrLACTRaPS9WCw2w263HzSFS3ufH3/88ZNerxdtKiw7Ho//H4PB8A98v3nz5gKz2TzH5/NNR3gHYiWj0ehta9asWaTX6xfl5+dPAljACxuJRLChWD2ClREC4nA4blLj5EBw3mtra6uqra0FkCu3zsvLGzls2LAfQVXHmERwd2Nj443HHnss4lv7HUcL/FauXOkbMWLEIy6Xa7pqt4NGc+H27duX9/b21hQUFFQgVtHhcNQLgnANY+yjNDn1U3sZYzAtHJnDY8bMez+45JKLz7PZrEq76UUL0osYpH/e3xFCJIlEX7bLNOerBK1tFylGnJz6CP10jJEuG2mhkTaRDAIqMkskMJmS4IOijjZv3ESvv/aaYm9Cm1ATfvOb35DbndevnH02FbfPKZKV+aXUYlDT9vYO2rp1+8L6vY03z5lTOSDcQhMmcmXz8vJGEdFQ1RERwMo6WL4r53x4MplEfuwP0QYAMBAIXLdjx44ddrt9SVqQcz9vb01NDYy31+l0ursQ0iDLsgC63tzc/FZdXd10GGI15pcJfsFg8O6NGzeaQqHQEBjhicgwbdq0P2aL91KBFWlwi0VRPA7CiEQi4dbW1htbWlrW6fX6viBnpCGFw+FBwa+2trYAg8vhcEyH7Q/pbf+uNj+N+WkMuaam5rySkpJ3of5Cs/H7/eHu7u6oyWRy5uXlKUG+hwI/nNDQ0HCm0+l8yGw2QwsQoK10dHTsFwShwOv1Chr47dy5809Wq/XpvLy8yWp4x75QKPSzp59++sND1ZxcsmTJSIvF8ruioqJL1FAh2CCOY4whVo/WrVunc7lcFzscjtecTqdedRQ8vXXr1s2JRGJmUVHREFxnMplehTMD1yxatGiy0Wh8o6ioqBSAqvYJTiDFPgatAHMFQI2geS2YOhqN7unq6nqwuLgYoSX9wryOFvihfzU1Nde73e4H7XZ7HvrR1dX1XH19/bs9PT0for+lpaUJo9H4T8bY+ekInMn8vlGoy0MPz62fNu2i0lQ+bqp4wWAAmGn36/MCC4wkUaCt3XF6ZXuSPt3PqSmUpECMk88k0PH5Io3zEB1bYKbj84mKLSJZFVUkTp+uXk1ffL6GknKSzjnnXDp54kRKJA9Ucu6L5csIe8l0gih7f/TZCVNVoDln1NsbRsDzptr62ulzZs+GsTNrxsd77713qiRJT+t0upOgJgmC0KLX67+7fPnytdkGLZKtTzrppNvNZvNDWlpVb2/vjTU1NZsFQVg8ZMiQQYOcYb8ZMmTI9Xq9/nbGWEksFlOCWjs6Oh7q7Oz8LcJUsjG/1tbWJbt3774nFouVq30M6HS6U6dMmbIlGxOEyjNlypS/wwhuTO05gIn/m5qamtUmk6kKhuTDCXL+4osvlPS2goKC6WBL/84Oj0zwg1yam5sfcrvdv5EkSbHdYrHBWMZ7U9O2Dsr8NOApLy+/xmKxzDIYDOUq8CiLNNpBehuY344dO2CTu8Plct3mdDoVUxKCktva2maPHj160MUXmQyiKF5nt9tvLy8vL4TarNfr16vA3OeC37Rp0zEOh+NZr9d7NoA7FAptb2ho4LFYDJEKiqNDlmV8txahIjqd7nabzfYgWB+ADddAdYdXH3LQ7GNg9BgLWr435NTb2/tqY2PjHePGjevnrDma4Pf111+f4PV657pcrnNh/w4Gg51NTU0bQ6HQ2QA/j8fTIYriDYyx9KyhAWrvNwp1+f0f/th77rnnmJLJxADQG+DkUPfdTasGkorzUz4HADKlRl9VW4K+aknQly1Emzs47QsmFM+u08jpOBejM8v0NK1cT6PzDUQJTh3tLcREgVxuD8mJBMlqZZd0dpdezaXf52rsn1bsIOX1PZAjHI8nqKpqY1N9456fUjK5YrCtLxFJbrPZ5tpsth+mDYBXurq65pxyyinb0tmVWupqQl5e3n2FhYUXABB0Ol08Fov9oKampkWW5ffLy8sPmuHR0NDgdjqdtxuNxusFQXDBkdLR0dHR3t4+/YQTTlicDfwAjk1NTc8YDIaJCK4WRYRoxd/y+/0PTJw4sZ9ahT4GAgF4hf9aWlo6yuPx4PxQb2/vFTt27GgyGAxVasT8Uc3w+P8d6pIN/LZt24a4k39YLJbzMFbTJ7xarOKQ4AcA3LFjR15eXt4sq9V6jU6nc2pRCanxLyjgZzAYfrFz587zXS7XY06nczRAJRAIBFpbW5/fv3//vDPOOGNX+lhC7urixYuLiOi/9Xr9L9xu9zhVdQ2JojiDiP7EGOvzQq1evdpWWFj487y8vEetVquEtLSuri4hkUhIUHfNZvNKQRD+C/1dsmRJuV6vX+b1ekfjXdvt9r2CIHwsy3Kn5iDT7NCK81KSTJIkncMYG4bPw+Hw5mAwOMvn8/ULezma4LdmzRpTUVHRLJfLdZPValVsqh0dHZFoNApNTLZarV8RESq69CsVlsn8vhH4vfCXl+UpUyYzIL36EhUQ1PJ4swFgZvzfgesQ7MyUuL8oJ2rulamqg9EHdRH6uCFGe0OSUrPeKgl0Sp5AvzxJTyWRBupobqI8p4OGDhtORqNJVXlT9rBM0Ev/OwmmBydCxnl9XmGVCW7atCm4a3ftjf6u9jeefPLJrPXZUHrolFNOuTY/P/8ep9NZgkEbDAZjLS0tK5qbmz8Jh8NK9HkymUQGzDidTnem3W6fXFpaalXjueAZ+9mGDRusOp1u+aHAD23V19cXOZ3O58xm80VIQQuHw8m2traVfr//Or/fX5TN5ldbW3t5Xl7evXa7XamsjaIFah9XhMNh5BEj6wPxmqNEUYRBeXJFRYVRDST+uqen55zdu3eX/ieBHzz4119//XfMZvOLZrMZlUD6iLL6/8MCP/WdHet0Op82m81noMxZGuNWwA/pbdXV1W63232N0+lEOJBPXdhCTU1NyNhYh7hKhJggioCIhjDGJkmSdIbNZivBWCosLIwip1wQBDgtBlSmqampmWyz2f7qdruVcmBoH3NFzVO+RpKkl7D49fb2/tBqtf4NwAcmaTQaYTu8lTHWmk1TaGtrs9nt9hmCIMxCu6g2FAwGH6+rq5sDj7J2zdEEP7S5adOmc3w+3xyn0zleex6As9FojEiShKDmOZn9zQS/cDj8YWNj48K9e/cq/oJDHbFY7M/s1b/P5+PHn6BQYU2NRQcywS9dHc5Ujw/8jbpuqXQ32At1kqgUrO+ME61vjdLLm3tpcX2cErKZJE50cpFMU+Uqalu7jGKRXho77ni6/PLLFeqdQA5wFvBTWB9S2dI2OcJQ1lbhzGBn9K26ujpavWXb7XW9/pdeeeyxAcF2mqB27NhRjBg/h8NxlU6ns2lBzq2trX6/378fg0ytIYYST3YYhzFYnU5noyiKs1ARa+3atcejpNXB1N70F7N///6JNpsNOa4F+LynpyfQ0dHx1/r6+kVIRcvM7a2vrw85HI5nPB7P99VEd6yUcktLS3dPT09HLBaDn98oCAIq1FjA+GDLcTgcIcbYJTAao49HovaiqgsKGxxObu+/I/ODXJF253A4fm21Wu/V6/XGjCo0hw1+qinh+y6X63Ek7GvtcM77wE9b2BwOx6/MZvO1sO3CJoxwp/b2dgDKflB2JfyByC1JktNisUiIcc3Pz48ajca/6nS63xMRWOKAvWnWrVuX5/P5HnA6nb+Co0A7GGObGWOIS6z74IMPLLIsf+D1eqeASTocjv2iKD6sxvZl3e8GDr2urq7JKDxgtVoVJ1E4HP7I7/ffWlpauulfBX5ffPGFvbCw8PG8vLyrjUajVusP5hWkA05gjA2ozpQlzq+3qakJPwNCyrIBIcwE7PU33uaIr9PU3j57X5r9L9PZkc02mPos9aO4dplAOgAgJUmWjJQUBGoKJejZDd305y1RCsp6MokiXWKtJfvGtynY2kLxRIyuvPJyuuSSS5UYPY2Sp6u0/cAvjfllgp8GnADtrVu3xjZXV9+xrWX/i28+++ygqWlQQfbv319qt9v/j8lkup4xVgrAg30EsXoYwOgL7ETwxMH4bzabNxkMhgeJ6H0kra9cuVIpaTWYwyPzRYCVXHfddT93u92oVwbvHu/q6mrYv3//R5IkTcrM7YUhH4zR7XbfYjabf0lEqCSshAvhB33Es6OPmBhwIlkslk06ne5WIlqFyQTwS3d4HM3CBv+u4IcR2djYOMJkMj1it9uV8Je047DBT7X/mcvKyp52uVw/FEXRhLGfCX4YS42NjS6PxzPVYDAgoPi4WCwmYSzhB44GjFksYPDcqva2OmT1CIKASkJN2YAP90fbtbW10+12+1yn05mnVdThnFcKgvA4MjqWLVt2ll6v/wCl6VQnyKfxePx2vV4PNXLQo6qqqtjj8fzJ4/GgwhHGU3cwGLxx69atr2uZTEeb+aEz1dXV1/p8vt/a7fZC7XkYY88xxn6VrbOZ4AfypiUjDBarmt6OIAhONv/N9/hxx40dwPyU1LWMvF5NvdU+R2MHPtPK26fq+gH8UKVZRPQLatUrbFCilginh7/opOc3J0kWTXSeZR8N3f53Crc2UDiSpNFjxtDMmbMUR0Vm7m4fE9TyeNNi/fqyQlRWeAD8wPy2xWt21cz0d3XMmzt37qA5i+nCCQQCXrPZ/H3G2IWInUskEh4IlXMeEwRhlyiK63Q63Vsoj8cYQyqUcixdunSMz+d7bPjw4Sa1BhtW774Cl4ONuubm5ic9Hs8JePEAsPb2dpCDuNvtNqMdxOFFo9E/poejoI+wP3HOz+acn5hMJr2qHBDdXyNJ0npRFF8hos+gDmv3Rhqf2Wx+QStpBRtlU1PTn0tLS7OGAqEop8Ph+HlhYeH5YJFIZuecP6fT6RB42u/YuHEjUsoWjxw5UgnelmX5y46ODoRvDAijWbVq1cPDhg2brOaIdoZCoT/abLa+cIb0ht97770xZWVlA+S6atWqiU6n8+aysrJiNUPho3g8/ufBwnZaW1tPNBqN91itVnca+0PK1MbPPvvstVGjRvnUklad7e3td3m93gGhHugXbG/HHnvsC1ar1auG/6C47XKj0fhYtnes1rUDK5soy/J4ED/k0qLYgSiKyBJ6RxTF5elj6WAgtW7dumGFhYU/c7lcKJ4LrQ2L+o2MMcWpsnTp0jvcbvdFw4YNg2aCAgeLGGNPH6xNfIfUs5NOOukit9t9k1rcA9rIe4gR1VLp8N6GDh06WU1v6+zt7YW8B5TYWrFixfk+n+/n5eXlbtXL/LnBYICGNOBYuXJl3qhRo2ZDlVfVd5zzExQNyXb+qlWrfujz+b5fUlLiUAPvldMOB/hwnk6nm8bemP8OP+64cZRIpGx+6cxvMPU2m9c39VlK7R3wvcCIiwIZkoy4jtPy+hjd9FEn1fXo6PsFHZS36e/Uua+BIuEYjZ8wnm655VYF/AYLcUm36SnskPMDKXFpwKgVaKiu3hqvrds7i/HY83fddddhgd+hBknu+5wEchL4ny0B9sqrb/Dx40/sU3vTnR5gf+kVjLOBYX+VWLP5HdjkSLEjwpMEOalFEDa0JejOjzpoT0ig68paqfuj12lfUxNFYlG6/LLL6Lvf/V6f2psZz6cxur483oxCB9lsfps3b45s37bz1v37E3+bN6/y0NbQ/9nvNNf7nARyEjgMCbDn5/01efrppwka88tkf6CgGgApXmB1v4Z0dpfp8Mj2HdTfhMBIzwT6oiVKM1d20TH5FjpPt4XWvPc2tbR3kNlsoNtuv4PKyysoFosP8PRmhr5oAHgwby/AcNOmTT179+z9VSIRfftwa/sdhuxyp+QkkJPA/2AJsMefeCowdep5Vlk+ULm5z47HmGKM1fTofsHPafbAgd7eA3v3HgDClBlQ5iK9uStIr1aH6LbxNupet4w+/PCfFAoE6fQzp9DVV/1EycxAmftBWZ/K9jJDXdLDYLSAZ9hWqqqqGuob66+lZHLVYHF+/4PfYa7rOQnkJPANJMAeePDhLZdccvFYUTywP4cW6oLf8Biqhv5B6/z1t/EdAD4tawRFCyRUsRIEaumN0stbAuSxmegcR4Defu3vtHHLFnI7nfTrX99AFUOGUDwGYzBMef3DXbIxP8372wd8SggMChuk6hIGgyHatHHz+oaG2mtmz569+RvIKHdJTgI5CfwvlAC7666737rk0osvcziwSU6quKjyo3p7UzF3CcWhcDCbX3qMoOb40LxpynckUEIQae2+DuqIcJo61EOfr1pBCxYsVFz/3/3ud+m881LpewNCWw6S2pbJ9lLXpgobYDvNlpZW2r59x5tN+1puf+ihewYEjP4vfKe5R8pJICeBw5AAu/POu284dcqkp0eMGK7U1NNseghyBggC/AAoiHdLt/llZnn0B79UoHPfZ8ofSeqKCdTgj9IYr5m6W5ropZdfpc1bqmnSpFPoBz/4AdntSmiE0u30gqaD5fcOZgPUGCMY5+7dtVRbt+chf1fb3MrKyn4pMochn9wpOQnkJPC/VAJs1qzKE0rLij8/44zTjel5fhrzQwwNQBCxZ4MxPw3kBgNEhQEyTgmeIL1gong0RouXLaQli5cRSmldffXVhBQcpTiBwtxSAJhZvCBbrm+qeksqvie9sAE+h92wurq6c1dt3U1bNm54/c033xy8yuH/0hf8r3wszjn2JUBNwRIiQrkuRHgiEwC166KDBel+0z6hTiF2YyMixMPFsOmPul8H7hVF8K/aHwyg2GDVbg52f845AhOybbiMgYZai9+o3W/6zN/0Os45MiVOQuEUFMfN1o5aog3vD9vVofIPng91JRV5ftN7D3adOl5QYAMyzF419yjfVB0jeKe4Z7/5z7BDEhN1n154wQVKsCSOPo+v6vBQI73VGnnqxkUZDo+BzE+Jej8Q84e8MBEAKNNXX66jt+e/Qy63iy6/4gpCsG1fCIsKfNrf6M+hmB9CaWIoFppW1QX98fsDtG3rttW7d+++45FHZmetSnuUZf0f0xznHCWdLyAiZC+MRbk8vGIVOFBa/Q+ZwdXfVjicc+SmooQYgsaRBXExESENDKXNH0M+MwpeEhGqkCDTARu8H9HBOb+IiF5TQVQDADwXgogR1I5A4e3fBFiPqCPf8mTO+ZmIdYZ8sIdIZnMqOOKcu4joVOwjjNhfdQF7AQUVULH7aD4n53wqEd1ORH/GPrvf8hEPeTnnHLl/P0DRCCJ6LHMTKSXDe9Y99808dfKUh4cMqVDi/dIdGAa9XknlgtoLdqXlcmfm+mrgp4En4gOxbwU2XHG6XNhbUvH2bq2uVqo3o1T9ZZddTiiomWJpBzYuSge8bOCXDoboB0BPS+7WvkN/Ghoa4zu21zzr97fNqayszFqo85ASzJ0wQAIqY7iUiOYivQ4FRIgIm1Zj9TxbBaVaNYleKZV+NA7OOTawmYZNbIjoj8i8IaKfEhH2032Pc44+IQkeO9hczhjbfaT35ZzfT0SoYIwaeu+q19tRyVsFeWRwAFizsqkjvd+/6nwVxAHWqAqD1MZ+hwqOADjk8GLD8A9R01Qtgot9pgFO9x5su80j7Tvn/BG1mO8L2fp0pO0d6nxVUwDwo4Dw9MxNzRXwu/feB48vKS1eMWnSpLzMun6SKCp2PxzaxiCZcXyZ6i7OBYtcsWKFct25555L0WiEamp2osyOsm/FBRdcQMOHj1ArL6eqt2hAp/1Oz/DIxv5wHirrRqLRvnAcrR3ku27fvn3vju3bZ23fvvWNnMp7qKFy+N9zzlHNGknyAJvHVealpPhxzjGZkOv8M5VBAajcRIQS+/uIaC1jLMI5R/Vc7D/Swxh7S1WJoDpDrfWqvUH1EdS02w2VJQP8wMCw5yzYy9eoN6re89dQcdR+YVP1kUQ0nIiwN4pS1AKFaNX7oLpKv1JgKvjdA5anFapV+3YjpooK8n27sXHOJ6gqI54H7BDVf6D6Y9Kgb2BUXzHGlOB69Xxc8yoq0RNRIRGdov6GWoZtCvDMbWBdnHNU5MYCA4A6S60AjjTELzRw55zj+5OJCMwX7A2gD7X379nATz0fjBnVw7GAYU9hmA3AcNE3sHZgw53Y50PdLuFYFfyxNSmeExvCf62aH/AZ9jiBKgvWjUrieOcoSLCSMdbOOccWCL/F5kGqDDFusMBA3YasMH5GqKo3rmngnIORjiYiyBZto70N2L1NG62cc4wBqPcoC4Y+b0XdV7WPkCvS6aChPENESPXcor0LBfxuvfVWU0FBybMnjT9pelGRb8C+vWaTSQEZjf2lJR73OTXS1d4U+Bnoo4/+Se+//z6ddtoZFAj00J49dYScz9NPP53y871KOAs8zOl792o2vIMBnwaE6Iey4Yq645h2De7f3Nwsb9229d3mjvZ7Hqms3H74Uzt35qEkoLIKgB8GJFbUfiFEqvoJMwM20QFolGOCYcKq+zDsU0vtrwT4qeCECYOJCPshQBKVqgGCeHfYbGdvBvjNI6IfE9GT6mQFUwFrOw/mYnVyAnivISJsPwkmiG0tAQpIlsd39zHGoD73HWng94Gq0uM7MD8UkcDEfYKIwFy6OeeXEBFKp2NLAkw62CShKv9ZBeRH1YZ/wxgDWAD8wCaRL46JjoXiAWyHALBTgQtA8jmAAtVZOOdg0GgfNfXQd8gH4A1gB4Dg+18QEUAftjtMfM0WC0AcwPw45wAFLB5oB1Vc+hYAVT6no9QWCkETEdJBr1VlDZBC7jAACZ9jn925nHOYPZ5X76+1dTwqjSNdWFWtYa7AsxYTEaq1QA4LiehmIgLThJ0YwI1n0JgqVHKorgBJXAeAe4eIfoecX845+nkbEZ2ACjiq5oF3ANaF54MWgveDazGOYDaByq1ogWphs0rhgQd03ykuKf7bhAnjfemqLRwfYGqaPTAMx4da7l4DPFGp/4c0NuUbpYyVTi9R/d699Oyzz1I8kUA5appy6mQaN24cmWFbVOxzjIB9yl5DquMiBYQpe2G2AqbpoIh+KbuppUpN9Z0P9RwFO7dt3fZbQeB/OZw9ew814XPf9wMIlEjHKo4KIZjYdRkAggEINRgHbHBgATgfE1PZdxWbQcFxoQIozgdAgTFihcakgAo2Wx3A2C/lPXXCa2rvX1SVFwwGP2BlYDKYMBgQsEWi8AJWfaz48xhjN3DOAR5QvwA4d6XvC6GCEwAUP2AiGsMA6KA/a9QJvFF9JtjUwJTAgAFuYF7YXhGTC4vD91V2C9Ucz4R7w6EABgP7V6V6zl+JCM+DiX6TaqPCswNEkdgPkEQ5eaj0ACUsJABJqHRYYKCKA2zuVJ8ZIAXwxjnZwA+2UrSFxQv7+vYzCalOAh0YkqoeA2Rh0kB/wUorVCABc8VYAKMGkwU4YaMhyBtmAjBovHs8N2zE6DdscAA+tAWgQz/AaPHewVThnABzxeIGswZkiPcAgAR4oh9YuD5Tr4H2AHanFVwFmGJRAihiQYKMcE+YMrDQ7deKfPRVdZw1a1aB253/4Jixx15XVlaqxMpp6izCXmD3A8uKJpLE49ilA+VaUDhOoqioo7YYdl9LUp5eJofAKMY4UVKmPXv3UiySoNJhFWQ3G0gkgQLEqCeKFmRyGjgZAIB4DSJATyAALAAM21sC4FDiXk4qFVX6QBE2RXX/Ukqo9sIUi2TYlEXesH79e6GQf8a99957yM2ic8B2ZBLgnCMNB2C2WmVyfWqICiCoTYgqHxioAD9M3oOBHyYI2A0YBFgkJhdWbWzABHUJKjQmBthdVvCDDSmbzU9V2cAKwKzACgFQ2GAb/QPz62e7U5kfgBTM9SlVMgATsD6odlA/MYnBNsB2wFjQP6ismMww6IPVAbzAAgGksL0BFAEUuBbAvEAFEtz/p4yxz1VvNRYBMEb0GaAJoIX8UM14OeccssH3UAkBLgBmTGyo/ij3rlRB4Zyj73AMZQM/zTYK9XXawfYU5pwDRPAseFZsEtSq9hP2QixKYFhvqOAHv54zBgAADjlJREFUW+tMxtgKzjnUWYANQNnJGPNn2vw45/gOCxdkCWY9X3OwcM5h/gCDhQkBzwrABhBCzgA/yB3XQuX/jqYKc84xjrCw4v3BO3twmx+EhbpyyaRwus/ne3nS5FPK9Xow0AOxenB8GE0mkohRLBKkXtIpe/Zu6uT0zNYIbWyRKS6LVGQnuuE4C106VEf1Ndvoy6pNZLXZ6fwzzyDBZKFFe6P0QnWMarpTG5ef4InTr0600mkFEvUGg/TVug3U1JTaeBiAiz07x44ZQ3q91MfsAMp9rC8aUbiinMTG6Izi8STq99VXfb1x5mOPPazsepU7jq4EVK8d2BMGyY9RDkpVYwMoqaTaBLHqgg1BxYRKezDwA2gAMMCWADJYCsGQMNGhmn1j8FOBAAAMozd+g10BLO7JNICnMb9+Nj/1czBFqOXfUVkq7J5gLUrRz4wDfQcLA4CBCWExAJABMADwsFOBlUGFhI3wh4wxxTSjyhaTWnHaqGwZ9zidMbaacw4TAu4LIEY/YQ/Db4A5tnZU9tvgnAOYwCazgR9sZOgXFpax6dWiVVusxp7wDGBlYGm4BzbL0my7AHXIE4wPrA2/AaboA+yEsBGCAQLYDgV+YIYAbrBV5eCc474AcIwdtAutARoCnhfghzECOQwK4Ifl8NBuWFlZ6TQYLNePHDXqvhEjhqXiXtTQF7A/pLpJOoGEJKNwIkytvSI98DWnz1ok+u4oIqc+QR/slsklJejx/3JQsH4HfbHmC3LZ7HTJRRfQyh4L3fxxD4mkp5MKBErKnLY2x6nUmqC5pzupa/vnKEJAqDw7bNhwgBiFQkE64YTjaajiiU6F6cD+CNUc5apTGxchDS6lOjftbwl//vma+QIlb8oFNR9d0EsbmJrqCDsObCpQybDCgtlApYFGge098X/8hmoC8MNGS1DroCZ/V2VgUFHh6MBkPFdlGGA2mPyYvFBlr1Mn0hEzP3UiwUYFlRVAA5UTNjyovADofkeazQ+2JTBcHHgeMBk8A5wYl6mqNRhkFwzuKEuvesExQQFW2FIAjh2o8nhm2Aphl3uHMXY95xwqIjzhWLvxOexUYCqQF5gWABT2UsjsYOAH1RPn47lgG92l9gMAOhjzw9wGK/ueanN7BXtkqDGOUC8BWrDFAvwgO7BV2BhRUr5RVYsBdliosGABeI8a+KkAD8YHFfhaxtgbKphi8QEYwiYIbQOsE4sJFgLICbLE+4G5AO8K/To089NGwG23zRxZXlEyd+zYsRd6vfkK/VPUX5S30unIaDAQE3TEKUntPTF6eLNM/2wSaaSbaJSTk9Ug0Xi3RFOKJKqv2UxfrN1ATpuZzr3gIvrd5gS9WiPRJUMFenACQlRkWtOcUPbxneA10Z4t62nbtu1kNqe20YNaa7NayevNJ5MJ7ytVoVhRv6NRVD1OBUVzWA0ZdXf3JNatW7e2rbPr9kdm35eL6/vXYJ+2MmPigBGAnQH8oMYhngoMCwc2xMb3L6r2LUwS2KsABvDMQqWFGoqVG6wPEw4DG7YeqJZgJ5i8UI1wDcADO3gdTO3FZIR6icECdQ2AAPYJ8AJQQd2DBxlsCBN6wME5x2SBbQnqpuYMAVsEMEP9gtMGkw/PgDZhuwMrAmsBg0WfYR+ESr0mzbkAgEe/sPn71yrDQh/BsmA7xHOD1QAI4aiA+gx1Gc9wMPDDOAcDwqZFsP1hwsNZhMUEADtYqAvkCJnC2wyghI0W/8f9AfRYeMCQwbzRLt4RwAeLCL4H8MA2B1UUz3U44AfZ4gdjBW1hPECWWDD6mJ/qGYZtEewOiyQ85jCDYDGAjCAbxGKif1CXsaihPzAzgC1iQcU7WaUuzjgfYxF2Qdg3YfeTD+zkog6DK66YLw4btencitKKyjFjRqNKroCxo4XAGIx60uv0+ITicpI2dQj0XoNMu7o5tYSS1JUQaZSD0QMTRaLmHfT52q/JbrPSOeedSzOqdLSykdHVx3CaNY4Rlxm1JhiJLEFWiVEk1Eu1u+qUjZSVkuzRGJmMBho1aiRVlJeRTieRIAqEHdkAflopK5SOjoSj/Kuv1u3cU1c7a+7cR7Bq545/oQTU1R8TH6oZJgMmPMYTmBAmLFQ7OEQwiTA4wf4APpjIAA5MUgxsgB8YFoBLc44AOGHIx6BHiAy8wpiA+B7MCJMAgIEJDGCEB+8PqjMDbAVtwcaHgQ4wgqoGsAZzBKNAxeMBVahVlghAhgEdnsr0A0Z9sA0AMKp3g9UBmMHqoNrB+wn7G8AVjPdN1WEAAgF7GdRQTMbvqZ9DVmDQmLxwDmj3Qzt4NrAx2NcQfwdZnqt6f2HTwgIDT+ejUBU551DF0Q5YG/qINgDeeOa/MMYAbpkMF31Fn7BgAZjxXqBaQfYAcuz9C28z2BfkCZADC4QcYKOFmo4+LuSc43osJrgeYTNbVZUTAIxn/C9UmuacA9TRF4wVsH/Y4/F/2FSxB3ZfiX3OORYxeMXB5nAeIgAwVrAIIcYTCw9MB3i/YH5YeLRQFzjSgAHoD54PNlYANMbmcwBfOD0GgB8kdMcdd1isdtcVZaVlM0aPHj3KarUoFVbQtigRGfQm0gk62heJ0xu1AvUkJDrZm6QIl+nP2yTa1iHTU6cKNCKym75Yt5bcFgudd+459HStlZ7fkqSzSxn95lii3jin+bWcwok4TR/OSGjdRT2BIHnz88nucND2bduoYW8DDRlSThMnTiDYIeEIgYdXC4pG/i7+v379+u7dtbvv00vCn3M1+/6FqDdwEoFdgBVogw9AA/DDgARwYQXHgIPxGiwRkwwTDOEOSlyXaifE5AeYwJYG0ANjg0oH2xEABSEd+A6GcMSBdXLOcU9MeKRwKU4XzjnYBCYp2Br2wYAjAfeGxw8sFMAEVSrrRlacc/QDtjBlI520A33Bc3Wlp+2pfUAfMYnBOKBK79XStzjnmNgAAYAHQkZg1O9L7VIzZXA9WBcmKxwWOwGu6vPAm4yNkhRvpvoskCPCN7BhESa0FruI58YBRgZ5ACCx7Wo/h1T6Q6kxj7AjauAHkEEsXL9dDtWFBc4iLc5vK1Rg9d4AFshMcVBoqXGcc2WDdzUmEXGaWhwhABHtw+YJLzAAtpox1ldlnXMO0wQcF5AfnBuQK/AKzwj5ao4dLC6QB9guvsdY6NuOgXOO/sJeC/mCGa7Xdq/LCn54INj/ZFm8atjw4XeNHn1MsclkSIWjMGxPKZBJZ6KWONHsjTJ9so/T8R5GFgOjDa2cHEZGf5gskdS0nT5Zt57yrEa64IKptCNqoXvXJqguQDTUzijBOe3tIZrgYXT3eE7duzbRju07yWa3YxcramtrpUhvRLH5ofACPNCxGAKaU7Y/qOPw8H755VeR3bW1D3O7+alHZ8zAxMkd/58loMaLwdCPl9V8tPN8D/fxOOdgi5gAYHSYILD1/b9IrUJwNZgLAAMpc2C7PzoYEB3uM+XOOzoSGBT80PyNN95ot9hc148cMfyW444b50OsnxYCg9g+QW+i+rBEH+xjVOuPU4wLVGgWaGpRgk5wJamtrYP21DeQ0aCnMaOHE+lstKMzQcv3C7QngPqBCRrqlOmCQoEqrPAiR6ixoYG6uroUNqc36KnA66WiokJCvUFUd9YKq8LhAZvf559/nqjfu+++UKjrj08//XSuasvRGRf/a1rhnMMehqBeMCmoSgu1CP9/5UNyzgF+UE+hEgP44BH9MjO5/l/Zh1zbB5fAQcEPl15xxRX6ESNGX19UXDjr5JNPzreYTSzMYaCQUQGBlBAYQU9cIOJMJoEEYkmowFDWucKDk5SkRFIgA+oFYps/UcvpkEhAXq/MKcFipARLSwblHIVOq/8C9DTnBj5SsjpCIVq7dm20taXlzpaW/c/NmzcP+6DmjpwE+klAVWOhVilVWf5fgY/qcYXqjCkAm1HkaBYJyL3mby+BQ4Kfdotf3nDDZSWFJXPPPPOMcofHJbI4VGD4QrCPLSPkABPTEYoKMS6QiCBnSirwJxNXPLIiJ0owgRhX1Va4TYCaAkBRcasoI1QBPQQ0E1cCmBPxVIAzDtj42trakl99+WWj3x+4p6Zm7GtvvnllrlTVtx8LuRZyEviPksBhgx+kcu+9946NxOT7TzrxuLPLyyvyUPAgVaWZKV7Y9J3fUjX8Us1r6XB9klVZ4YGUttQ36X9D7dXq+2nfhcNhee/e+o6dO3etioTDv29ra/oqx/j+o8Zr7mFzEjhqEjgi8MNdb7nlFqek108vLSm7bMiQocfl5eXZLZZUwdMUMzuwbaX2mdZbrax9Zu810MvcpBznwaGBYOb29rZQQ0NjddP+/fN7k7H5Tzz0EDxNKTqYO3ISyEkgJ4EjlMARgx/aRypcKBQ7zmq1/XdhkW9qXp57DEAQO7wjCPmAinpgM6MUMGo8sD/TO1CNRcMypjg2EOvX1t4ZaWtr3dLe3vbP7s7uJX6LYf28ytzeu0f4nnOn5ySQk0CGBL4R+Glt3FhZaTfF42NsRvNkp9N1vs1uO9Htdns8njwBbBBAqAVIp0x2qcIDqjasNqM6Nzgn7B0cCvUqQc7t7R2dwWCgKtAT+GdnZ9dKSbJvnzNnphLTlDtyEshJICeBbyuBbwV+Gnrdcccd5mRSKrTZTKPMZssknV43xWAwjbFaLfkOh0OAbRBhMsjJ1VRfsD14cFHAAGptIBBIdHf7u2Lx2LZEIro21Bv6OBwMItizee7cuX3Bj9/2gXPX5ySQk0BOAv110KMgjyuuuEIsLy83RqM6s8djLZAkYZRMvFxg0rh4PJYnioJVFCUvyJ8sy8FkItnKiDcRoR6csD2RiO8Kh3taenutvW1t1eFc9eWj8FJyTeQkkJNAVgn8X6TNR44pm817AAAAAElFTkSuQmCC"/>
        <xdr:cNvSpPr>
          <a:spLocks noChangeAspect="1" noChangeArrowheads="1"/>
        </xdr:cNvSpPr>
      </xdr:nvSpPr>
      <xdr:spPr bwMode="auto">
        <a:xfrm>
          <a:off x="0" y="60960"/>
          <a:ext cx="304800" cy="29718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152400</xdr:colOff>
      <xdr:row>1</xdr:row>
      <xdr:rowOff>0</xdr:rowOff>
    </xdr:from>
    <xdr:to>
      <xdr:col>1</xdr:col>
      <xdr:colOff>2468880</xdr:colOff>
      <xdr:row>3</xdr:row>
      <xdr:rowOff>95250</xdr:rowOff>
    </xdr:to>
    <xdr:grpSp>
      <xdr:nvGrpSpPr>
        <xdr:cNvPr id="3" name="Group 2"/>
        <xdr:cNvGrpSpPr>
          <a:grpSpLocks/>
        </xdr:cNvGrpSpPr>
      </xdr:nvGrpSpPr>
      <xdr:grpSpPr bwMode="auto">
        <a:xfrm>
          <a:off x="152400" y="57150"/>
          <a:ext cx="3040380" cy="733425"/>
          <a:chOff x="6964995" y="56029"/>
          <a:chExt cx="4007805" cy="638735"/>
        </a:xfrm>
      </xdr:grpSpPr>
      <xdr:pic>
        <xdr:nvPicPr>
          <xdr:cNvPr id="4" name="Picture 1" descr="logo.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58026" y="85725"/>
            <a:ext cx="3914774"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4" descr="new 2014.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964995" y="56029"/>
            <a:ext cx="834300" cy="638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F28"/>
  <sheetViews>
    <sheetView showGridLines="0" tabSelected="1" topLeftCell="A19" zoomScale="112" zoomScaleNormal="112" workbookViewId="0">
      <selection activeCell="H28" sqref="H28"/>
    </sheetView>
  </sheetViews>
  <sheetFormatPr defaultColWidth="9.140625" defaultRowHeight="15" x14ac:dyDescent="0.25"/>
  <cols>
    <col min="1" max="1" width="10.85546875" style="37" customWidth="1"/>
    <col min="2" max="2" width="54.7109375" style="38" customWidth="1"/>
    <col min="3" max="3" width="32.42578125" style="76" customWidth="1"/>
    <col min="4" max="4" width="12.7109375" style="37" customWidth="1"/>
    <col min="5" max="5" width="9.140625" style="2"/>
    <col min="6" max="6" width="11" style="3" customWidth="1"/>
    <col min="7" max="16384" width="9.140625" style="1"/>
  </cols>
  <sheetData>
    <row r="1" spans="1:6" ht="4.9000000000000004" customHeight="1" x14ac:dyDescent="0.25">
      <c r="A1" s="17"/>
      <c r="B1" s="18"/>
      <c r="C1" s="64"/>
      <c r="D1" s="17"/>
      <c r="E1" s="19"/>
      <c r="F1" s="20"/>
    </row>
    <row r="2" spans="1:6" ht="14.45" customHeight="1" x14ac:dyDescent="0.25">
      <c r="A2" s="17"/>
      <c r="B2" s="18"/>
      <c r="C2" s="110" t="s">
        <v>47</v>
      </c>
      <c r="D2" s="110"/>
      <c r="E2" s="110"/>
      <c r="F2" s="110"/>
    </row>
    <row r="3" spans="1:6" ht="36" customHeight="1" x14ac:dyDescent="0.25">
      <c r="A3" s="17"/>
      <c r="B3" s="18"/>
      <c r="C3" s="110"/>
      <c r="D3" s="110"/>
      <c r="E3" s="110"/>
      <c r="F3" s="110"/>
    </row>
    <row r="4" spans="1:6" ht="15.75" thickBot="1" x14ac:dyDescent="0.3">
      <c r="A4" s="17"/>
      <c r="B4" s="18"/>
      <c r="C4" s="64"/>
      <c r="D4" s="17"/>
      <c r="E4" s="19"/>
      <c r="F4" s="20"/>
    </row>
    <row r="5" spans="1:6" ht="79.150000000000006" customHeight="1" thickTop="1" x14ac:dyDescent="0.25">
      <c r="A5" s="111" t="s">
        <v>33</v>
      </c>
      <c r="B5" s="111"/>
      <c r="C5" s="111"/>
      <c r="D5" s="111"/>
      <c r="E5" s="111"/>
      <c r="F5" s="111"/>
    </row>
    <row r="6" spans="1:6" s="21" customFormat="1" x14ac:dyDescent="0.25">
      <c r="A6" s="4" t="s">
        <v>1</v>
      </c>
      <c r="B6" s="5" t="s">
        <v>2</v>
      </c>
      <c r="C6" s="65" t="s">
        <v>0</v>
      </c>
      <c r="D6" s="6" t="s">
        <v>3</v>
      </c>
      <c r="E6" s="6" t="s">
        <v>10</v>
      </c>
      <c r="F6" s="7" t="s">
        <v>30</v>
      </c>
    </row>
    <row r="7" spans="1:6" s="21" customFormat="1" ht="15.75" thickBot="1" x14ac:dyDescent="0.3">
      <c r="A7" s="52"/>
      <c r="B7" s="53" t="s">
        <v>13</v>
      </c>
      <c r="C7" s="66"/>
      <c r="D7" s="54"/>
      <c r="E7" s="54"/>
      <c r="F7" s="55"/>
    </row>
    <row r="8" spans="1:6" s="22" customFormat="1" ht="30.75" thickTop="1" x14ac:dyDescent="0.25">
      <c r="A8" s="79">
        <v>1</v>
      </c>
      <c r="B8" s="8" t="s">
        <v>36</v>
      </c>
      <c r="C8" s="67"/>
      <c r="D8" s="107" t="s">
        <v>4</v>
      </c>
      <c r="E8" s="112"/>
      <c r="F8" s="116"/>
    </row>
    <row r="9" spans="1:6" s="22" customFormat="1" x14ac:dyDescent="0.25">
      <c r="A9" s="46">
        <v>1.1000000000000001</v>
      </c>
      <c r="B9" s="57" t="s">
        <v>15</v>
      </c>
      <c r="C9" s="68"/>
      <c r="D9" s="108"/>
      <c r="E9" s="113"/>
      <c r="F9" s="117"/>
    </row>
    <row r="10" spans="1:6" s="22" customFormat="1" x14ac:dyDescent="0.25">
      <c r="A10" s="80">
        <v>2</v>
      </c>
      <c r="B10" s="9" t="s">
        <v>20</v>
      </c>
      <c r="C10" s="39" t="s">
        <v>21</v>
      </c>
      <c r="D10" s="108"/>
      <c r="E10" s="113"/>
      <c r="F10" s="117"/>
    </row>
    <row r="11" spans="1:6" s="22" customFormat="1" ht="150" x14ac:dyDescent="0.25">
      <c r="A11" s="82" t="s">
        <v>25</v>
      </c>
      <c r="B11" s="45" t="s">
        <v>35</v>
      </c>
      <c r="C11" s="68" t="s">
        <v>26</v>
      </c>
      <c r="D11" s="108"/>
      <c r="E11" s="113"/>
      <c r="F11" s="117"/>
    </row>
    <row r="12" spans="1:6" s="22" customFormat="1" x14ac:dyDescent="0.25">
      <c r="A12" s="83"/>
      <c r="B12" s="84"/>
      <c r="C12" s="85"/>
      <c r="D12" s="60"/>
      <c r="E12" s="61"/>
      <c r="F12" s="62"/>
    </row>
    <row r="13" spans="1:6" s="22" customFormat="1" x14ac:dyDescent="0.25">
      <c r="A13" s="81">
        <v>3</v>
      </c>
      <c r="B13" s="9" t="s">
        <v>16</v>
      </c>
      <c r="C13" s="39" t="s">
        <v>29</v>
      </c>
      <c r="D13" s="108" t="s">
        <v>18</v>
      </c>
      <c r="E13" s="114"/>
      <c r="F13" s="118"/>
    </row>
    <row r="14" spans="1:6" ht="30" x14ac:dyDescent="0.25">
      <c r="A14" s="58">
        <v>3.1</v>
      </c>
      <c r="B14" s="13" t="s">
        <v>22</v>
      </c>
      <c r="C14" s="69" t="s">
        <v>23</v>
      </c>
      <c r="D14" s="108"/>
      <c r="E14" s="114"/>
      <c r="F14" s="118"/>
    </row>
    <row r="15" spans="1:6" s="22" customFormat="1" x14ac:dyDescent="0.25">
      <c r="A15" s="47">
        <v>3.2</v>
      </c>
      <c r="B15" s="16" t="s">
        <v>17</v>
      </c>
      <c r="C15" s="63"/>
      <c r="D15" s="108"/>
      <c r="E15" s="114"/>
      <c r="F15" s="118"/>
    </row>
    <row r="16" spans="1:6" s="22" customFormat="1" x14ac:dyDescent="0.25">
      <c r="A16" s="59"/>
      <c r="B16" s="48"/>
      <c r="C16" s="70"/>
      <c r="D16" s="60"/>
      <c r="E16" s="61"/>
      <c r="F16" s="62"/>
    </row>
    <row r="17" spans="1:6" s="22" customFormat="1" x14ac:dyDescent="0.25">
      <c r="A17" s="56">
        <v>4</v>
      </c>
      <c r="B17" s="51" t="s">
        <v>24</v>
      </c>
      <c r="C17" s="71"/>
      <c r="D17" s="108" t="s">
        <v>19</v>
      </c>
      <c r="E17" s="115"/>
      <c r="F17" s="119"/>
    </row>
    <row r="18" spans="1:6" s="22" customFormat="1" ht="105" x14ac:dyDescent="0.25">
      <c r="A18" s="47">
        <v>4.0999999999999996</v>
      </c>
      <c r="B18" s="16" t="s">
        <v>28</v>
      </c>
      <c r="C18" s="63" t="s">
        <v>27</v>
      </c>
      <c r="D18" s="109"/>
      <c r="E18" s="115"/>
      <c r="F18" s="120"/>
    </row>
    <row r="19" spans="1:6" x14ac:dyDescent="0.25">
      <c r="A19" s="23"/>
      <c r="B19" s="24"/>
      <c r="C19" s="74"/>
      <c r="D19" s="42"/>
      <c r="E19" s="25"/>
      <c r="F19" s="26"/>
    </row>
    <row r="20" spans="1:6" ht="75" x14ac:dyDescent="0.25">
      <c r="A20" s="12"/>
      <c r="B20" s="27" t="s">
        <v>37</v>
      </c>
      <c r="C20" s="72"/>
      <c r="D20" s="40" t="s">
        <v>14</v>
      </c>
      <c r="E20" s="14"/>
      <c r="F20" s="15"/>
    </row>
    <row r="21" spans="1:6" ht="15.75" thickBot="1" x14ac:dyDescent="0.3">
      <c r="A21" s="28"/>
      <c r="B21" s="16"/>
      <c r="C21" s="73"/>
      <c r="D21" s="41"/>
      <c r="E21" s="10"/>
      <c r="F21" s="11"/>
    </row>
    <row r="22" spans="1:6" ht="75.75" thickTop="1" x14ac:dyDescent="0.25">
      <c r="A22" s="44" t="s">
        <v>12</v>
      </c>
      <c r="B22" s="29" t="s">
        <v>11</v>
      </c>
      <c r="C22" s="75"/>
      <c r="D22" s="30"/>
      <c r="E22" s="49">
        <f>SUM(E7:E18)</f>
        <v>0</v>
      </c>
      <c r="F22" s="31" t="str">
        <f>"$"&amp;SUM(F8:F18)</f>
        <v>$0</v>
      </c>
    </row>
    <row r="23" spans="1:6" x14ac:dyDescent="0.25">
      <c r="E23" s="50"/>
    </row>
    <row r="25" spans="1:6" x14ac:dyDescent="0.25">
      <c r="A25" s="32"/>
      <c r="B25" s="33"/>
      <c r="C25" s="77"/>
      <c r="D25" s="32"/>
      <c r="E25" s="34"/>
      <c r="F25" s="35"/>
    </row>
    <row r="26" spans="1:6" x14ac:dyDescent="0.25">
      <c r="A26" s="32"/>
      <c r="B26" s="36" t="s">
        <v>6</v>
      </c>
      <c r="C26" s="86" t="s">
        <v>34</v>
      </c>
      <c r="D26" s="43"/>
      <c r="E26" s="34"/>
      <c r="F26" s="35"/>
    </row>
    <row r="27" spans="1:6" x14ac:dyDescent="0.25">
      <c r="A27" s="32"/>
      <c r="B27" s="36" t="s">
        <v>7</v>
      </c>
      <c r="C27" s="78"/>
      <c r="D27" s="43"/>
      <c r="E27" s="34"/>
      <c r="F27" s="35"/>
    </row>
    <row r="28" spans="1:6" x14ac:dyDescent="0.25">
      <c r="A28" s="32"/>
      <c r="B28" s="33"/>
      <c r="C28" s="77"/>
      <c r="D28" s="32"/>
      <c r="E28" s="34"/>
      <c r="F28" s="35"/>
    </row>
  </sheetData>
  <mergeCells count="11">
    <mergeCell ref="D8:D11"/>
    <mergeCell ref="D13:D15"/>
    <mergeCell ref="D17:D18"/>
    <mergeCell ref="C2:F3"/>
    <mergeCell ref="A5:F5"/>
    <mergeCell ref="E8:E11"/>
    <mergeCell ref="E13:E15"/>
    <mergeCell ref="E17:E18"/>
    <mergeCell ref="F8:F11"/>
    <mergeCell ref="F13:F15"/>
    <mergeCell ref="F17:F1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F40"/>
  <sheetViews>
    <sheetView showGridLines="0" topLeftCell="A2" zoomScaleNormal="100" workbookViewId="0">
      <selection activeCell="A5" sqref="A5:F5"/>
    </sheetView>
  </sheetViews>
  <sheetFormatPr defaultColWidth="9.140625" defaultRowHeight="15" x14ac:dyDescent="0.25"/>
  <cols>
    <col min="1" max="1" width="10.85546875" style="37" customWidth="1"/>
    <col min="2" max="2" width="66.28515625" style="38" customWidth="1"/>
    <col min="3" max="3" width="32.42578125" style="76" customWidth="1"/>
    <col min="4" max="4" width="12.7109375" style="37" customWidth="1"/>
    <col min="5" max="5" width="9.140625" style="2"/>
    <col min="6" max="6" width="11" style="3" customWidth="1"/>
    <col min="7" max="16384" width="9.140625" style="1"/>
  </cols>
  <sheetData>
    <row r="1" spans="1:6" ht="4.9000000000000004" customHeight="1" x14ac:dyDescent="0.25">
      <c r="A1" s="17"/>
      <c r="B1" s="18"/>
      <c r="C1" s="64"/>
      <c r="D1" s="17"/>
      <c r="E1" s="19"/>
      <c r="F1" s="20"/>
    </row>
    <row r="2" spans="1:6" ht="14.45" customHeight="1" x14ac:dyDescent="0.25">
      <c r="A2" s="17"/>
      <c r="B2" s="18"/>
      <c r="C2" s="110" t="s">
        <v>46</v>
      </c>
      <c r="D2" s="110"/>
      <c r="E2" s="110"/>
      <c r="F2" s="110"/>
    </row>
    <row r="3" spans="1:6" ht="36" customHeight="1" x14ac:dyDescent="0.25">
      <c r="A3" s="17"/>
      <c r="B3" s="18"/>
      <c r="C3" s="110"/>
      <c r="D3" s="110"/>
      <c r="E3" s="110"/>
      <c r="F3" s="110"/>
    </row>
    <row r="4" spans="1:6" ht="15.75" thickBot="1" x14ac:dyDescent="0.3">
      <c r="A4" s="17"/>
      <c r="B4" s="18"/>
      <c r="C4" s="64"/>
      <c r="D4" s="17"/>
      <c r="E4" s="19"/>
      <c r="F4" s="20"/>
    </row>
    <row r="5" spans="1:6" ht="79.150000000000006" customHeight="1" thickTop="1" x14ac:dyDescent="0.25">
      <c r="A5" s="111" t="s">
        <v>33</v>
      </c>
      <c r="B5" s="111"/>
      <c r="C5" s="111"/>
      <c r="D5" s="111"/>
      <c r="E5" s="111"/>
      <c r="F5" s="111"/>
    </row>
    <row r="6" spans="1:6" s="21" customFormat="1" x14ac:dyDescent="0.25">
      <c r="A6" s="4" t="s">
        <v>1</v>
      </c>
      <c r="B6" s="5" t="s">
        <v>2</v>
      </c>
      <c r="C6" s="65" t="s">
        <v>0</v>
      </c>
      <c r="D6" s="6" t="s">
        <v>3</v>
      </c>
      <c r="E6" s="6" t="s">
        <v>10</v>
      </c>
      <c r="F6" s="7" t="s">
        <v>30</v>
      </c>
    </row>
    <row r="7" spans="1:6" s="21" customFormat="1" ht="15.75" thickBot="1" x14ac:dyDescent="0.3">
      <c r="A7" s="52"/>
      <c r="B7" s="53" t="s">
        <v>31</v>
      </c>
      <c r="C7" s="66"/>
      <c r="D7" s="54"/>
      <c r="E7" s="54"/>
      <c r="F7" s="55"/>
    </row>
    <row r="8" spans="1:6" s="22" customFormat="1" ht="233.25" customHeight="1" thickTop="1" x14ac:dyDescent="0.25">
      <c r="A8" s="79">
        <v>1</v>
      </c>
      <c r="B8" s="96" t="s">
        <v>51</v>
      </c>
      <c r="C8" s="67"/>
      <c r="D8" s="105" t="s">
        <v>4</v>
      </c>
      <c r="E8" s="97"/>
      <c r="F8" s="99"/>
    </row>
    <row r="9" spans="1:6" s="22" customFormat="1" ht="10.5" hidden="1" customHeight="1" x14ac:dyDescent="0.25">
      <c r="A9" s="106"/>
      <c r="B9" s="45"/>
      <c r="C9" s="68"/>
      <c r="D9" s="122"/>
      <c r="E9" s="98"/>
      <c r="F9" s="100"/>
    </row>
    <row r="10" spans="1:6" s="22" customFormat="1" ht="1.5" hidden="1" customHeight="1" x14ac:dyDescent="0.25">
      <c r="A10" s="87">
        <v>2</v>
      </c>
      <c r="B10" s="45"/>
      <c r="C10" s="68"/>
      <c r="D10" s="122"/>
      <c r="E10" s="98"/>
      <c r="F10" s="100"/>
    </row>
    <row r="11" spans="1:6" s="22" customFormat="1" ht="14.25" customHeight="1" x14ac:dyDescent="0.25">
      <c r="A11" s="123"/>
      <c r="B11" s="124"/>
      <c r="C11" s="125"/>
      <c r="D11" s="126"/>
      <c r="E11" s="127"/>
      <c r="F11" s="128"/>
    </row>
    <row r="12" spans="1:6" s="22" customFormat="1" x14ac:dyDescent="0.25">
      <c r="A12" s="80">
        <v>2</v>
      </c>
      <c r="B12" s="121" t="s">
        <v>38</v>
      </c>
      <c r="C12" s="63"/>
      <c r="D12" s="108" t="s">
        <v>18</v>
      </c>
      <c r="E12" s="98"/>
      <c r="F12" s="100"/>
    </row>
    <row r="13" spans="1:6" s="22" customFormat="1" x14ac:dyDescent="0.25">
      <c r="A13" s="88">
        <v>2.1</v>
      </c>
      <c r="B13" s="104" t="s">
        <v>52</v>
      </c>
      <c r="C13" s="89"/>
      <c r="D13" s="108"/>
      <c r="E13" s="98"/>
      <c r="F13" s="100"/>
    </row>
    <row r="14" spans="1:6" s="22" customFormat="1" x14ac:dyDescent="0.25">
      <c r="A14" s="103">
        <v>2.2000000000000002</v>
      </c>
      <c r="B14" s="16" t="s">
        <v>39</v>
      </c>
      <c r="C14" s="91"/>
      <c r="D14" s="108"/>
      <c r="E14" s="98"/>
      <c r="F14" s="100"/>
    </row>
    <row r="15" spans="1:6" s="22" customFormat="1" x14ac:dyDescent="0.25">
      <c r="A15" s="80">
        <v>2.2999999999999998</v>
      </c>
      <c r="B15" s="16" t="s">
        <v>40</v>
      </c>
      <c r="C15" s="39"/>
      <c r="D15" s="108"/>
      <c r="E15" s="98"/>
      <c r="F15" s="100"/>
    </row>
    <row r="16" spans="1:6" s="22" customFormat="1" x14ac:dyDescent="0.25">
      <c r="A16" s="87">
        <v>2.4</v>
      </c>
      <c r="B16" s="45" t="s">
        <v>41</v>
      </c>
      <c r="C16" s="68"/>
      <c r="D16" s="108"/>
      <c r="E16" s="98"/>
      <c r="F16" s="100"/>
    </row>
    <row r="17" spans="1:6" s="22" customFormat="1" x14ac:dyDescent="0.25">
      <c r="A17" s="80">
        <v>2.5</v>
      </c>
      <c r="B17" s="16" t="s">
        <v>42</v>
      </c>
      <c r="C17" s="39"/>
      <c r="D17" s="108"/>
      <c r="E17" s="98"/>
      <c r="F17" s="100"/>
    </row>
    <row r="18" spans="1:6" s="22" customFormat="1" x14ac:dyDescent="0.25">
      <c r="A18" s="87">
        <v>2.6</v>
      </c>
      <c r="B18" s="45" t="s">
        <v>43</v>
      </c>
      <c r="C18" s="68"/>
      <c r="D18" s="108"/>
      <c r="E18" s="98"/>
      <c r="F18" s="100"/>
    </row>
    <row r="19" spans="1:6" s="22" customFormat="1" x14ac:dyDescent="0.25">
      <c r="A19" s="80">
        <v>2.7</v>
      </c>
      <c r="B19" s="16" t="s">
        <v>44</v>
      </c>
      <c r="C19" s="39"/>
      <c r="D19" s="108"/>
      <c r="E19" s="98"/>
      <c r="F19" s="100"/>
    </row>
    <row r="20" spans="1:6" s="22" customFormat="1" x14ac:dyDescent="0.25">
      <c r="A20" s="87">
        <v>2.8</v>
      </c>
      <c r="B20" s="45" t="s">
        <v>55</v>
      </c>
      <c r="C20" s="68"/>
      <c r="D20" s="108"/>
      <c r="E20" s="98"/>
      <c r="F20" s="100"/>
    </row>
    <row r="21" spans="1:6" s="22" customFormat="1" x14ac:dyDescent="0.25">
      <c r="A21" s="123"/>
      <c r="B21" s="129"/>
      <c r="C21" s="125"/>
      <c r="D21" s="130"/>
      <c r="E21" s="127"/>
      <c r="F21" s="128"/>
    </row>
    <row r="22" spans="1:6" s="22" customFormat="1" x14ac:dyDescent="0.25">
      <c r="A22" s="80">
        <v>3</v>
      </c>
      <c r="B22" s="9" t="s">
        <v>45</v>
      </c>
      <c r="C22" s="39"/>
      <c r="D22" s="108" t="s">
        <v>19</v>
      </c>
      <c r="E22" s="98"/>
      <c r="F22" s="100"/>
    </row>
    <row r="23" spans="1:6" s="22" customFormat="1" x14ac:dyDescent="0.25">
      <c r="A23" s="87">
        <v>3.1</v>
      </c>
      <c r="B23" s="45" t="s">
        <v>50</v>
      </c>
      <c r="C23" s="68"/>
      <c r="D23" s="108"/>
      <c r="E23" s="98"/>
      <c r="F23" s="100"/>
    </row>
    <row r="24" spans="1:6" s="22" customFormat="1" x14ac:dyDescent="0.25">
      <c r="A24" s="80">
        <v>3.2</v>
      </c>
      <c r="B24" s="16" t="s">
        <v>48</v>
      </c>
      <c r="C24" s="39"/>
      <c r="D24" s="108"/>
      <c r="E24" s="98"/>
      <c r="F24" s="100"/>
    </row>
    <row r="25" spans="1:6" s="22" customFormat="1" x14ac:dyDescent="0.25">
      <c r="A25" s="87">
        <v>3.3</v>
      </c>
      <c r="B25" s="45" t="s">
        <v>49</v>
      </c>
      <c r="C25" s="68"/>
      <c r="D25" s="108"/>
      <c r="E25" s="98"/>
      <c r="F25" s="100"/>
    </row>
    <row r="26" spans="1:6" s="22" customFormat="1" x14ac:dyDescent="0.25">
      <c r="A26" s="123"/>
      <c r="B26" s="129"/>
      <c r="C26" s="125"/>
      <c r="D26" s="126"/>
      <c r="E26" s="127"/>
      <c r="F26" s="128"/>
    </row>
    <row r="27" spans="1:6" s="22" customFormat="1" x14ac:dyDescent="0.25">
      <c r="A27" s="88">
        <v>4</v>
      </c>
      <c r="B27" s="92" t="s">
        <v>9</v>
      </c>
      <c r="C27" s="89"/>
      <c r="D27" s="108" t="s">
        <v>54</v>
      </c>
      <c r="E27" s="98"/>
      <c r="F27" s="100"/>
    </row>
    <row r="28" spans="1:6" s="22" customFormat="1" ht="120" customHeight="1" x14ac:dyDescent="0.25">
      <c r="A28" s="90"/>
      <c r="B28" s="93" t="s">
        <v>32</v>
      </c>
      <c r="C28" s="91"/>
      <c r="D28" s="108"/>
      <c r="E28" s="98"/>
      <c r="F28" s="100"/>
    </row>
    <row r="29" spans="1:6" s="22" customFormat="1" x14ac:dyDescent="0.25">
      <c r="A29" s="88">
        <v>5</v>
      </c>
      <c r="B29" s="94" t="s">
        <v>5</v>
      </c>
      <c r="C29" s="89"/>
      <c r="D29" s="108"/>
      <c r="E29" s="98"/>
      <c r="F29" s="100"/>
    </row>
    <row r="30" spans="1:6" s="22" customFormat="1" ht="30" x14ac:dyDescent="0.25">
      <c r="A30" s="90"/>
      <c r="B30" s="95" t="s">
        <v>8</v>
      </c>
      <c r="C30" s="91"/>
      <c r="D30" s="109"/>
      <c r="E30" s="101"/>
      <c r="F30" s="102"/>
    </row>
    <row r="31" spans="1:6" x14ac:dyDescent="0.25">
      <c r="A31" s="23"/>
      <c r="B31" s="24"/>
      <c r="C31" s="74"/>
      <c r="D31" s="42"/>
      <c r="E31" s="25"/>
      <c r="F31" s="26"/>
    </row>
    <row r="32" spans="1:6" ht="75" x14ac:dyDescent="0.25">
      <c r="A32" s="12"/>
      <c r="B32" s="27" t="s">
        <v>53</v>
      </c>
      <c r="C32" s="72"/>
      <c r="D32" s="40" t="s">
        <v>14</v>
      </c>
      <c r="E32" s="14"/>
      <c r="F32" s="15"/>
    </row>
    <row r="33" spans="1:6" ht="15.75" thickBot="1" x14ac:dyDescent="0.3">
      <c r="A33" s="28"/>
      <c r="B33" s="16"/>
      <c r="C33" s="73"/>
      <c r="D33" s="41"/>
      <c r="E33" s="10"/>
      <c r="F33" s="11"/>
    </row>
    <row r="34" spans="1:6" ht="75.75" thickTop="1" x14ac:dyDescent="0.25">
      <c r="A34" s="44" t="s">
        <v>12</v>
      </c>
      <c r="B34" s="29" t="s">
        <v>11</v>
      </c>
      <c r="C34" s="75"/>
      <c r="D34" s="30"/>
      <c r="E34" s="49">
        <f>SUM(E7:E30)</f>
        <v>0</v>
      </c>
      <c r="F34" s="31" t="str">
        <f>"$"&amp;SUM(F8:F30)</f>
        <v>$0</v>
      </c>
    </row>
    <row r="35" spans="1:6" x14ac:dyDescent="0.25">
      <c r="E35" s="50"/>
    </row>
    <row r="37" spans="1:6" x14ac:dyDescent="0.25">
      <c r="A37" s="32"/>
      <c r="B37" s="33"/>
      <c r="C37" s="77"/>
      <c r="D37" s="32"/>
      <c r="E37" s="34"/>
      <c r="F37" s="35"/>
    </row>
    <row r="38" spans="1:6" x14ac:dyDescent="0.25">
      <c r="A38" s="32"/>
      <c r="B38" s="36" t="s">
        <v>6</v>
      </c>
      <c r="C38" s="86"/>
      <c r="D38" s="43"/>
      <c r="E38" s="34"/>
      <c r="F38" s="35"/>
    </row>
    <row r="39" spans="1:6" x14ac:dyDescent="0.25">
      <c r="A39" s="32"/>
      <c r="B39" s="36" t="s">
        <v>7</v>
      </c>
      <c r="C39" s="78"/>
      <c r="D39" s="43"/>
      <c r="E39" s="34"/>
      <c r="F39" s="35"/>
    </row>
    <row r="40" spans="1:6" x14ac:dyDescent="0.25">
      <c r="A40" s="32"/>
      <c r="B40" s="33"/>
      <c r="C40" s="77"/>
      <c r="D40" s="32"/>
      <c r="E40" s="34"/>
      <c r="F40" s="35"/>
    </row>
  </sheetData>
  <mergeCells count="5">
    <mergeCell ref="C2:F3"/>
    <mergeCell ref="A5:F5"/>
    <mergeCell ref="D12:D20"/>
    <mergeCell ref="D27:D30"/>
    <mergeCell ref="D22:D2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Discovery Phase</vt:lpstr>
      <vt:lpstr>Implementation Phase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appuu</cp:lastModifiedBy>
  <dcterms:created xsi:type="dcterms:W3CDTF">2016-12-21T08:34:50Z</dcterms:created>
  <dcterms:modified xsi:type="dcterms:W3CDTF">2019-04-30T11:47:07Z</dcterms:modified>
</cp:coreProperties>
</file>